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679\Downloads\"/>
    </mc:Choice>
  </mc:AlternateContent>
  <xr:revisionPtr revIDLastSave="0" documentId="13_ncr:1_{E2484286-F8AE-476C-9045-151C617EF0A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Лист1!$A$3:$H$165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I48" i="1"/>
  <c r="I49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9" i="1"/>
  <c r="I90" i="1"/>
  <c r="I91" i="1"/>
  <c r="I92" i="1"/>
  <c r="I93" i="1"/>
  <c r="I94" i="1"/>
  <c r="I95" i="1"/>
  <c r="I96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3" i="1"/>
  <c r="I114" i="1"/>
  <c r="I115" i="1"/>
  <c r="I116" i="1"/>
  <c r="I117" i="1"/>
  <c r="I118" i="1"/>
  <c r="I119" i="1"/>
  <c r="I120" i="1"/>
  <c r="I122" i="1"/>
  <c r="I123" i="1"/>
  <c r="I124" i="1"/>
  <c r="I125" i="1"/>
  <c r="I128" i="1"/>
  <c r="I130" i="1"/>
  <c r="I131" i="1"/>
  <c r="I132" i="1"/>
  <c r="I133" i="1"/>
  <c r="I134" i="1"/>
  <c r="I135" i="1"/>
  <c r="I136" i="1"/>
  <c r="I137" i="1"/>
  <c r="I138" i="1"/>
  <c r="I140" i="1"/>
  <c r="I141" i="1"/>
  <c r="I142" i="1"/>
  <c r="I143" i="1"/>
  <c r="I144" i="1"/>
  <c r="I145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</calcChain>
</file>

<file path=xl/sharedStrings.xml><?xml version="1.0" encoding="utf-8"?>
<sst xmlns="http://schemas.openxmlformats.org/spreadsheetml/2006/main" count="587" uniqueCount="214">
  <si>
    <t xml:space="preserve">      ОАО "Калинковичский мясокомбинат"</t>
  </si>
  <si>
    <t>№</t>
  </si>
  <si>
    <t>Наименование продукции</t>
  </si>
  <si>
    <t>Виды оболочки</t>
  </si>
  <si>
    <t>Срок годности (сутки)</t>
  </si>
  <si>
    <t>Фасовка</t>
  </si>
  <si>
    <t>Вес ящика</t>
  </si>
  <si>
    <t>виды оболочки</t>
  </si>
  <si>
    <t>иск</t>
  </si>
  <si>
    <t>натур</t>
  </si>
  <si>
    <t xml:space="preserve">Вареные колбасы высший сорт                 </t>
  </si>
  <si>
    <t>натуральная</t>
  </si>
  <si>
    <t>2,5-3,0 кг</t>
  </si>
  <si>
    <t>7,0-8,0 кг</t>
  </si>
  <si>
    <t>полиамид</t>
  </si>
  <si>
    <t>белказин</t>
  </si>
  <si>
    <t>кольцо /натур/</t>
  </si>
  <si>
    <t xml:space="preserve">Сардельки и сосиски                         </t>
  </si>
  <si>
    <t>черева /натур/</t>
  </si>
  <si>
    <t>5,0-6,0 кг</t>
  </si>
  <si>
    <t>0,6 кг</t>
  </si>
  <si>
    <t xml:space="preserve">Полукопченные колбасы      </t>
  </si>
  <si>
    <t>1,5-1,7 кг</t>
  </si>
  <si>
    <t>Варено-копченые колбасы</t>
  </si>
  <si>
    <t>2 шт</t>
  </si>
  <si>
    <t>1 шт</t>
  </si>
  <si>
    <t xml:space="preserve">Копченности свиные                    </t>
  </si>
  <si>
    <t xml:space="preserve">Копчености из говядины     </t>
  </si>
  <si>
    <t>4,5-5,0 кг</t>
  </si>
  <si>
    <t xml:space="preserve">Ветчины варенные рубленные                    </t>
  </si>
  <si>
    <t>Ветчина Столичная новая  газ</t>
  </si>
  <si>
    <t>Прочие колбасные изделия</t>
  </si>
  <si>
    <t>1,0-1,2 кг</t>
  </si>
  <si>
    <t>6,5-7,0 кг</t>
  </si>
  <si>
    <t>целофан</t>
  </si>
  <si>
    <t>Рулет Медвежье ушко новое  в/у</t>
  </si>
  <si>
    <t>Рулет Банкетный вар руб в/у</t>
  </si>
  <si>
    <t>380 г</t>
  </si>
  <si>
    <t xml:space="preserve">текстильная </t>
  </si>
  <si>
    <t>5,0-7,0 кг</t>
  </si>
  <si>
    <t xml:space="preserve">Вареные колбасы 1, 2 сорт и бессортовые                       </t>
  </si>
  <si>
    <t xml:space="preserve">Мортадела люкс в/с иск. </t>
  </si>
  <si>
    <t>целлофан</t>
  </si>
  <si>
    <t>Кремлевская  особая салями в/с  газ</t>
  </si>
  <si>
    <t>Эстонская лакомая в/с  иск.</t>
  </si>
  <si>
    <t>Флячки в желе  в/у</t>
  </si>
  <si>
    <t>Язык  в желе  в/у</t>
  </si>
  <si>
    <t xml:space="preserve">Продукты из мяса птицы                    </t>
  </si>
  <si>
    <t xml:space="preserve">            Продукты мясные прессованные в в/у</t>
  </si>
  <si>
    <t>кутизин съедобная</t>
  </si>
  <si>
    <t>20/20</t>
  </si>
  <si>
    <t>30</t>
  </si>
  <si>
    <t>Сос. Докторские престиж в/с газ с</t>
  </si>
  <si>
    <t>Сос. Мимишки  в/с газ с</t>
  </si>
  <si>
    <t xml:space="preserve">Сос. Молочные лакомые в/с газ с </t>
  </si>
  <si>
    <t xml:space="preserve">Сос. Сливочные люкс в/с газ с </t>
  </si>
  <si>
    <t xml:space="preserve">Дачная б/с газ с </t>
  </si>
  <si>
    <t>Смачная м/р газ с</t>
  </si>
  <si>
    <t>Александровская б/с газ с</t>
  </si>
  <si>
    <t>Телячья  в/с  иск.</t>
  </si>
  <si>
    <t>текстильная черн.</t>
  </si>
  <si>
    <t>текстильная</t>
  </si>
  <si>
    <t>Рулет Фирменный /в сетке/ к/в  газ</t>
  </si>
  <si>
    <t>Сливочная  в/с  иск.</t>
  </si>
  <si>
    <t>0,650 кг</t>
  </si>
  <si>
    <t>0,450 кг</t>
  </si>
  <si>
    <t>Докторская с маслицем  в/с 380 г  фиксир.вес.</t>
  </si>
  <si>
    <t>Говядина Праздничная/шейн. часть/ к/в газ (в/у)</t>
  </si>
  <si>
    <t>Сервелат Ореховый  в/с  газ</t>
  </si>
  <si>
    <t>1-2 шт</t>
  </si>
  <si>
    <t>Докторская люкс в/с  иск. б.б, м.б.</t>
  </si>
  <si>
    <t>Молочная нежная в/с иск.</t>
  </si>
  <si>
    <t>Боярушка  б/с газ с</t>
  </si>
  <si>
    <t>Сударушка   б/с иск.</t>
  </si>
  <si>
    <t>Сударушка  б/с газ с</t>
  </si>
  <si>
    <t>Сос. Вкусные с сыром элит в/с газ с</t>
  </si>
  <si>
    <t>Сос. Докторские особенные  в/с газ с</t>
  </si>
  <si>
    <t>Сос. Варшавские  1/с газ с</t>
  </si>
  <si>
    <t>По-деревенски  2/с  газ с</t>
  </si>
  <si>
    <t>Посольская  в/с  газ</t>
  </si>
  <si>
    <t>Сервелат Версальский в/с газ</t>
  </si>
  <si>
    <t>Бекон Княжеский  к/в   газ (в/у)</t>
  </si>
  <si>
    <t>Буженина Царская /таз. часть/ к/в   газ (в/у)</t>
  </si>
  <si>
    <t>Карбонат Княжеский  к/в  газ (в/у)</t>
  </si>
  <si>
    <t>Ковалочек Княжеский к/в /таз. часть/   газ (в/у)</t>
  </si>
  <si>
    <t>Лопатка Царская  к/в   газ (в/у)</t>
  </si>
  <si>
    <t>Полоска Княжеская к/в   газ (в/у)</t>
  </si>
  <si>
    <t>Крылышки Классические  к/в в/у</t>
  </si>
  <si>
    <t>Вкусная  новая в/с  иск.</t>
  </si>
  <si>
    <t>Докторская элит в/с газ ***</t>
  </si>
  <si>
    <t>Любительская плюс в/с  газ ***</t>
  </si>
  <si>
    <t>Эстонская лакомая в/с  газ ***</t>
  </si>
  <si>
    <t>С сальцем новая 2/с иск.</t>
  </si>
  <si>
    <t>С сальцем новая2 /с газ с</t>
  </si>
  <si>
    <t>Рулет "Оригинальный с зеленью" к/в  в/у</t>
  </si>
  <si>
    <t>Рулет Мраморный с сыром газ</t>
  </si>
  <si>
    <t>Полутушка Столичная к/в фас.в/у</t>
  </si>
  <si>
    <t>7,0-9,0 кг</t>
  </si>
  <si>
    <t>1,0-1,3</t>
  </si>
  <si>
    <t>0,525 гр</t>
  </si>
  <si>
    <t xml:space="preserve">*** По позициям возможно выполнение только при заказе не менее 70 кг, или вожможно объединение с другими заявками  </t>
  </si>
  <si>
    <t>Сард. Телячьи в/с газ с иск.</t>
  </si>
  <si>
    <t>Сард. Сытные в/с газ с иск.</t>
  </si>
  <si>
    <t>Сард. Молочные нежные мясные в/с газ с н/о</t>
  </si>
  <si>
    <t>Сард. Мортаделки люкс  1/с газ с н/о</t>
  </si>
  <si>
    <t>Кубанская п/к 2/с газ (батон)</t>
  </si>
  <si>
    <t xml:space="preserve">Харгита  б/с газ с </t>
  </si>
  <si>
    <t>Шея по-Царски к/в  газ (в/у)</t>
  </si>
  <si>
    <t xml:space="preserve">Паштет Печеночный  /батон/ иск. </t>
  </si>
  <si>
    <t>0,8-1,0 кг</t>
  </si>
  <si>
    <t>Панская  любимая в/с газ с</t>
  </si>
  <si>
    <t>Сард. Шпикачки Особые  1/с газ с н/о</t>
  </si>
  <si>
    <t>Лакомая престиж  в/с газ с</t>
  </si>
  <si>
    <t>Телячья  в/с  текстиль *** газ</t>
  </si>
  <si>
    <t>диплекс</t>
  </si>
  <si>
    <t>Угощение  Княжеское /фил.часть/ к/в  газ</t>
  </si>
  <si>
    <t xml:space="preserve">Хуторская 2/с газ с *** </t>
  </si>
  <si>
    <t>Вырезка Барская   с/к  газ (в/у)</t>
  </si>
  <si>
    <t>Продукт из говядины "Палермо престиж" с/к  газ (в/у)</t>
  </si>
  <si>
    <t>Докторская особая в/с  иск. б.б, м.б.</t>
  </si>
  <si>
    <t>Говяжья Классик  в/с  газ ***</t>
  </si>
  <si>
    <t>Дарницкая Особая   1/с  газ с</t>
  </si>
  <si>
    <t>Сард. Говяжьи Класик в/с газ с н/о</t>
  </si>
  <si>
    <t>Зельц Вясковый новый /батон/ иск.</t>
  </si>
  <si>
    <t>Ливерная Деревенская   иск</t>
  </si>
  <si>
    <t>Ливерная Деревенская газ с</t>
  </si>
  <si>
    <t>Кровяная Слободская  иск.</t>
  </si>
  <si>
    <t>Ливерная с печенью  газ с</t>
  </si>
  <si>
    <t xml:space="preserve">Столичная  в/с  иск. б.б, м.б. </t>
  </si>
  <si>
    <t>Зельц красный по-Чешски   (текс. об.) газ</t>
  </si>
  <si>
    <t xml:space="preserve">Сальтисон Бабушкин смак   (текс. об.) газ </t>
  </si>
  <si>
    <t>полиамид сетка</t>
  </si>
  <si>
    <t>Сард. из мяса птицы кускового "Белые"  в/с газ с н/о</t>
  </si>
  <si>
    <t xml:space="preserve">Колбаски Домашние    п/к в/с  фикс. в/у *** </t>
  </si>
  <si>
    <t xml:space="preserve">Валдайские с сыром  плюс 1/с  газ с </t>
  </si>
  <si>
    <t>450гр</t>
  </si>
  <si>
    <t xml:space="preserve">Кровяная Станичная н/о газ </t>
  </si>
  <si>
    <t>Бочонок Фирменный /таз. часть/ к/в  газ (в/у)</t>
  </si>
  <si>
    <t>Рулет  Княжеский /шейн./в сетке к/в  газ</t>
  </si>
  <si>
    <t>Сард. Толстячки с сыром  в/с газ с иск.</t>
  </si>
  <si>
    <t>Колбаски Мюнхенские новые  м/р газ с,  в/у</t>
  </si>
  <si>
    <t>Ветчина Аппетитная вар. руб. иск.</t>
  </si>
  <si>
    <t>Вкусная  в/с  иск. фиксир.вес. 0,450 кг</t>
  </si>
  <si>
    <t>Молочная классик в/с иск фиксир.вес 0,650 кг</t>
  </si>
  <si>
    <t>Докторская особая в/с  иск. фикс  450 кг</t>
  </si>
  <si>
    <t>Мортадела люкс в/с иск. фиксир. вес. 0,650 кг</t>
  </si>
  <si>
    <t>Колбаса вареная "Как раньше" в/с  иск. (вязанка)</t>
  </si>
  <si>
    <t>Сос. Краковские  новые в/с газ с (газ м)</t>
  </si>
  <si>
    <t>Минская салями  б/с  газ</t>
  </si>
  <si>
    <t>Варшавская  в/с иск син. газ</t>
  </si>
  <si>
    <t>Вкусная с сальцем в/с  иск. син. газ</t>
  </si>
  <si>
    <t>Боярушка  б/с иск.</t>
  </si>
  <si>
    <t>Продукт из говядины "Санторини" с/к газ (в/у)</t>
  </si>
  <si>
    <t>Продукт из говядины "Тоскано " с/к  газ (в/у)</t>
  </si>
  <si>
    <t>Балыковая в/к в/с газ</t>
  </si>
  <si>
    <t>По-волковысски в/с иск.</t>
  </si>
  <si>
    <t>Сард. Телячьи в/с газ с н/о.</t>
  </si>
  <si>
    <t>Эстонская классик  в/с  иск.</t>
  </si>
  <si>
    <t>Сыро-копченые и сыровяленные  колбасы</t>
  </si>
  <si>
    <t>белковая</t>
  </si>
  <si>
    <t>4мес</t>
  </si>
  <si>
    <t>1-5 шт</t>
  </si>
  <si>
    <t>Пармино с/к в/с газ</t>
  </si>
  <si>
    <t>3 мес</t>
  </si>
  <si>
    <t xml:space="preserve">Цибрики Царские с/к в/с  газ </t>
  </si>
  <si>
    <t>4 мес</t>
  </si>
  <si>
    <t>2 мес</t>
  </si>
  <si>
    <t xml:space="preserve">пузырь </t>
  </si>
  <si>
    <t>Альпийская люкс с/к в/с газ в/у</t>
  </si>
  <si>
    <t>Дривянская  с/к 2/с газ в/у</t>
  </si>
  <si>
    <t>Итальянская  с/к 1/с газ в/у</t>
  </si>
  <si>
    <t>Кремлевская  престиж с/к  в/с газ в/у</t>
  </si>
  <si>
    <t>Купеческая с/к 1/с газ в/у</t>
  </si>
  <si>
    <t>Тирольская с/к   1/с газ в/у</t>
  </si>
  <si>
    <t>Венецианская престиж с/в в/с  газ в/у</t>
  </si>
  <si>
    <t>Мадьярская  с/к  1/с газ в/у</t>
  </si>
  <si>
    <t>Праздничная люкс с/в в/с газ в/у</t>
  </si>
  <si>
    <t>Закуска из Деревни с/в газ в/у</t>
  </si>
  <si>
    <t>Закуска Дедовская  с/в газ в/у</t>
  </si>
  <si>
    <t>Сальчичон с/к газ в/у</t>
  </si>
  <si>
    <t xml:space="preserve">Пепперони Премиум с/к газ в/у </t>
  </si>
  <si>
    <t>Вырезка Домашняя с/к    газ (в/у)</t>
  </si>
  <si>
    <t>Окорок Царский  с/в в/у   газ (в/у)</t>
  </si>
  <si>
    <t>Продукт из свинины Паляндвица  с/к   газ (в/у)</t>
  </si>
  <si>
    <t>Филей деревенский с/в   газ (в/у)</t>
  </si>
  <si>
    <t>Ветчина Пармская с/в с сетке в/у</t>
  </si>
  <si>
    <t xml:space="preserve">Окорок Деревенский (на кости)  с/в  </t>
  </si>
  <si>
    <t>25/20</t>
  </si>
  <si>
    <t>25</t>
  </si>
  <si>
    <t>20</t>
  </si>
  <si>
    <t>Пармская с сыром в/с в/к   газ</t>
  </si>
  <si>
    <t>айцел</t>
  </si>
  <si>
    <t xml:space="preserve">текстиль </t>
  </si>
  <si>
    <t>Момбильер в/к в/с газ (с углем)</t>
  </si>
  <si>
    <t>Охотничья в/с  п/к в посыпке газ с</t>
  </si>
  <si>
    <t>Оригинальная с/к в/с салями газ в/у</t>
  </si>
  <si>
    <t>Колбаса вареная "Как раньше премиум " в/с  иск. целофан</t>
  </si>
  <si>
    <t>Ласунак с маслицем белк   в/с  газ .</t>
  </si>
  <si>
    <t>Сард. "Свиные"  в/с газ с н/о</t>
  </si>
  <si>
    <t>Пачастунок из деревни  с/в (газ)   с/в газ</t>
  </si>
  <si>
    <t>Браславская  2/с газ с</t>
  </si>
  <si>
    <t>Рулет Домашний (с печенью) в/у</t>
  </si>
  <si>
    <t>Рулет Селянский(мясо св.голов)  к/в в/у</t>
  </si>
  <si>
    <t>Молочная лакомая  в/с 380 г  фиксир.вес.</t>
  </si>
  <si>
    <t>Сард. Сливочные премиум в/с н/о газ с</t>
  </si>
  <si>
    <t xml:space="preserve">натуральная </t>
  </si>
  <si>
    <t>Сард. Сочные с сыром  в/с иск  газ с</t>
  </si>
  <si>
    <t>Сард. С телятиной в/с н/о газ с</t>
  </si>
  <si>
    <t xml:space="preserve">Колбаса Домашняя п/к (груга) </t>
  </si>
  <si>
    <t xml:space="preserve">ИП Шариков Андрей Александрович  </t>
  </si>
  <si>
    <t>г.Тула, ул Одоевское шоссе, д.77</t>
  </si>
  <si>
    <t>Тел.: 8-4872-70-14-18, 8-4872-39-25-15, +7-920-742-33-33, +7-950-928-91-30</t>
  </si>
  <si>
    <t>Цена от 1000кг, руб</t>
  </si>
  <si>
    <t>Цена до 1000кг,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</si>
</sst>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_р_.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hadow/>
      <sz val="30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0" xfId="0"/>
    <xf numFmtId="3" fontId="3" fillId="3" borderId="6" xfId="0" applyNumberFormat="1" applyFont="1" applyFill="1" applyBorder="1" applyAlignment="1">
      <alignment horizontal="center" vertical="center"/>
    </xf>
    <xf numFmtId="3" fontId="5" fillId="3" borderId="20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/>
    </xf>
    <xf numFmtId="3" fontId="2" fillId="4" borderId="19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center" vertical="center"/>
    </xf>
    <xf numFmtId="3" fontId="1" fillId="4" borderId="24" xfId="0" applyNumberFormat="1" applyFont="1" applyFill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 vertical="center"/>
    </xf>
    <xf numFmtId="3" fontId="3" fillId="3" borderId="29" xfId="0" applyNumberFormat="1" applyFont="1" applyFill="1" applyBorder="1" applyAlignment="1">
      <alignment horizontal="center" vertical="center" wrapText="1"/>
    </xf>
    <xf numFmtId="3" fontId="3" fillId="3" borderId="29" xfId="0" applyNumberFormat="1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5" fillId="4" borderId="14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left" vertical="center"/>
    </xf>
    <xf numFmtId="3" fontId="5" fillId="4" borderId="12" xfId="0" applyNumberFormat="1" applyFont="1" applyFill="1" applyBorder="1" applyAlignment="1">
      <alignment horizontal="left" vertical="center"/>
    </xf>
    <xf numFmtId="3" fontId="4" fillId="4" borderId="13" xfId="0" applyNumberFormat="1" applyFont="1" applyFill="1" applyBorder="1" applyAlignment="1">
      <alignment horizontal="left" vertical="center"/>
    </xf>
    <xf numFmtId="3" fontId="5" fillId="4" borderId="13" xfId="0" applyNumberFormat="1" applyFont="1" applyFill="1" applyBorder="1" applyAlignment="1">
      <alignment horizontal="left" vertical="center"/>
    </xf>
    <xf numFmtId="3" fontId="4" fillId="4" borderId="30" xfId="0" applyNumberFormat="1" applyFont="1" applyFill="1" applyBorder="1" applyAlignment="1">
      <alignment horizontal="left" vertical="center"/>
    </xf>
    <xf numFmtId="3" fontId="5" fillId="4" borderId="18" xfId="0" applyNumberFormat="1" applyFont="1" applyFill="1" applyBorder="1" applyAlignment="1">
      <alignment horizontal="left" vertical="center"/>
    </xf>
    <xf numFmtId="3" fontId="5" fillId="4" borderId="21" xfId="0" applyNumberFormat="1" applyFont="1" applyFill="1" applyBorder="1" applyAlignment="1">
      <alignment horizontal="left" vertical="center"/>
    </xf>
    <xf numFmtId="3" fontId="5" fillId="4" borderId="26" xfId="0" applyNumberFormat="1" applyFont="1" applyFill="1" applyBorder="1" applyAlignment="1">
      <alignment horizontal="left" vertical="center"/>
    </xf>
    <xf numFmtId="3" fontId="5" fillId="4" borderId="23" xfId="0" applyNumberFormat="1" applyFont="1" applyFill="1" applyBorder="1" applyAlignment="1">
      <alignment horizontal="left" vertical="center"/>
    </xf>
    <xf numFmtId="3" fontId="5" fillId="3" borderId="33" xfId="0" applyNumberFormat="1" applyFont="1" applyFill="1" applyBorder="1" applyAlignment="1">
      <alignment horizontal="center" vertical="center"/>
    </xf>
    <xf numFmtId="3" fontId="2" fillId="4" borderId="3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left" vertical="center"/>
    </xf>
    <xf numFmtId="3" fontId="5" fillId="4" borderId="14" xfId="0" applyNumberFormat="1" applyFont="1" applyFill="1" applyBorder="1" applyAlignment="1">
      <alignment horizontal="left" vertical="center"/>
    </xf>
    <xf numFmtId="3" fontId="5" fillId="0" borderId="6" xfId="0" applyNumberFormat="1" applyFont="1" applyBorder="1" applyAlignment="1">
      <alignment horizontal="center" vertical="center"/>
    </xf>
    <xf numFmtId="3" fontId="3" fillId="4" borderId="10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3" fontId="12" fillId="4" borderId="14" xfId="0" applyNumberFormat="1" applyFont="1" applyFill="1" applyBorder="1" applyAlignment="1">
      <alignment horizontal="center" vertical="center"/>
    </xf>
    <xf numFmtId="3" fontId="13" fillId="4" borderId="14" xfId="0" applyNumberFormat="1" applyFont="1" applyFill="1" applyBorder="1" applyAlignment="1">
      <alignment horizontal="center" vertical="center"/>
    </xf>
    <xf numFmtId="3" fontId="13" fillId="4" borderId="10" xfId="0" applyNumberFormat="1" applyFont="1" applyFill="1" applyBorder="1" applyAlignment="1">
      <alignment horizontal="center" vertical="center"/>
    </xf>
    <xf numFmtId="3" fontId="13" fillId="4" borderId="15" xfId="0" applyNumberFormat="1" applyFont="1" applyFill="1" applyBorder="1" applyAlignment="1">
      <alignment horizontal="center" vertical="center"/>
    </xf>
    <xf numFmtId="3" fontId="12" fillId="4" borderId="15" xfId="0" applyNumberFormat="1" applyFont="1" applyFill="1" applyBorder="1" applyAlignment="1">
      <alignment horizontal="center" vertical="center"/>
    </xf>
    <xf numFmtId="3" fontId="12" fillId="4" borderId="10" xfId="0" applyNumberFormat="1" applyFont="1" applyFill="1" applyBorder="1" applyAlignment="1">
      <alignment horizontal="center" vertical="center"/>
    </xf>
    <xf numFmtId="3" fontId="13" fillId="4" borderId="25" xfId="0" applyNumberFormat="1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horizontal="center" vertical="center"/>
    </xf>
    <xf numFmtId="0" fontId="14" fillId="0" borderId="0" xfId="0" applyFont="1"/>
    <xf numFmtId="3" fontId="12" fillId="4" borderId="11" xfId="0" applyNumberFormat="1" applyFont="1" applyFill="1" applyBorder="1" applyAlignment="1">
      <alignment horizontal="center" vertical="center"/>
    </xf>
    <xf numFmtId="3" fontId="13" fillId="4" borderId="11" xfId="0" applyNumberFormat="1" applyFont="1" applyFill="1" applyBorder="1" applyAlignment="1">
      <alignment horizontal="center" vertical="center"/>
    </xf>
    <xf numFmtId="3" fontId="13" fillId="4" borderId="21" xfId="0" applyNumberFormat="1" applyFont="1" applyFill="1" applyBorder="1" applyAlignment="1">
      <alignment horizontal="center" vertical="center"/>
    </xf>
    <xf numFmtId="3" fontId="13" fillId="4" borderId="22" xfId="0" applyNumberFormat="1" applyFont="1" applyFill="1" applyBorder="1" applyAlignment="1">
      <alignment horizontal="center" vertical="center"/>
    </xf>
    <xf numFmtId="3" fontId="13" fillId="4" borderId="30" xfId="0" applyNumberFormat="1" applyFont="1" applyFill="1" applyBorder="1" applyAlignment="1">
      <alignment horizontal="center" vertical="center"/>
    </xf>
    <xf numFmtId="165" fontId="13" fillId="4" borderId="14" xfId="0" applyNumberFormat="1" applyFont="1" applyFill="1" applyBorder="1" applyAlignment="1">
      <alignment horizontal="center" vertical="center"/>
    </xf>
    <xf numFmtId="165" fontId="13" fillId="4" borderId="10" xfId="0" applyNumberFormat="1" applyFont="1" applyFill="1" applyBorder="1" applyAlignment="1">
      <alignment horizontal="center" vertical="center"/>
    </xf>
    <xf numFmtId="165" fontId="13" fillId="4" borderId="25" xfId="0" applyNumberFormat="1" applyFont="1" applyFill="1" applyBorder="1" applyAlignment="1">
      <alignment horizontal="center" vertical="center"/>
    </xf>
    <xf numFmtId="165" fontId="13" fillId="4" borderId="16" xfId="0" applyNumberFormat="1" applyFont="1" applyFill="1" applyBorder="1" applyAlignment="1">
      <alignment horizontal="center" vertical="center"/>
    </xf>
    <xf numFmtId="3" fontId="5" fillId="4" borderId="18" xfId="0" applyNumberFormat="1" applyFont="1" applyFill="1" applyBorder="1" applyAlignment="1">
      <alignment horizontal="left" vertical="center" wrapText="1"/>
    </xf>
    <xf numFmtId="3" fontId="5" fillId="4" borderId="11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3" fontId="2" fillId="4" borderId="35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13" fillId="0" borderId="22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3" fontId="2" fillId="4" borderId="40" xfId="0" applyNumberFormat="1" applyFont="1" applyFill="1" applyBorder="1" applyAlignment="1">
      <alignment horizontal="center" vertical="center"/>
    </xf>
    <xf numFmtId="3" fontId="2" fillId="4" borderId="43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3" fontId="2" fillId="4" borderId="44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3" fontId="13" fillId="4" borderId="37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left" vertical="center"/>
    </xf>
    <xf numFmtId="3" fontId="5" fillId="6" borderId="36" xfId="0" applyNumberFormat="1" applyFont="1" applyFill="1" applyBorder="1" applyAlignment="1">
      <alignment horizontal="left" vertical="center"/>
    </xf>
    <xf numFmtId="0" fontId="14" fillId="6" borderId="0" xfId="0" applyFont="1" applyFill="1"/>
    <xf numFmtId="0" fontId="0" fillId="6" borderId="0" xfId="0" applyFill="1"/>
    <xf numFmtId="0" fontId="18" fillId="0" borderId="0" xfId="0" applyFont="1"/>
    <xf numFmtId="3" fontId="8" fillId="4" borderId="14" xfId="0" applyNumberFormat="1" applyFont="1" applyFill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center" vertical="center"/>
    </xf>
    <xf numFmtId="3" fontId="8" fillId="4" borderId="25" xfId="0" applyNumberFormat="1" applyFont="1" applyFill="1" applyBorder="1" applyAlignment="1">
      <alignment horizontal="center" vertical="center"/>
    </xf>
    <xf numFmtId="3" fontId="12" fillId="4" borderId="21" xfId="0" applyNumberFormat="1" applyFont="1" applyFill="1" applyBorder="1" applyAlignment="1">
      <alignment horizontal="center" vertical="center"/>
    </xf>
    <xf numFmtId="3" fontId="13" fillId="4" borderId="36" xfId="0" applyNumberFormat="1" applyFont="1" applyFill="1" applyBorder="1" applyAlignment="1">
      <alignment horizontal="center" vertical="center"/>
    </xf>
    <xf numFmtId="3" fontId="13" fillId="4" borderId="32" xfId="0" applyNumberFormat="1" applyFont="1" applyFill="1" applyBorder="1" applyAlignment="1">
      <alignment horizontal="center" vertical="center"/>
    </xf>
    <xf numFmtId="0" fontId="16" fillId="3" borderId="5" xfId="0" applyFont="1" applyFill="1" applyBorder="1"/>
    <xf numFmtId="3" fontId="8" fillId="4" borderId="15" xfId="0" applyNumberFormat="1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 vertical="center"/>
    </xf>
    <xf numFmtId="3" fontId="1" fillId="4" borderId="15" xfId="0" applyNumberFormat="1" applyFont="1" applyFill="1" applyBorder="1" applyAlignment="1">
      <alignment horizontal="center" vertical="center"/>
    </xf>
    <xf numFmtId="3" fontId="1" fillId="4" borderId="14" xfId="0" applyNumberFormat="1" applyFont="1" applyFill="1" applyBorder="1" applyAlignment="1">
      <alignment horizontal="center" vertical="center"/>
    </xf>
    <xf numFmtId="3" fontId="5" fillId="3" borderId="29" xfId="0" applyNumberFormat="1" applyFont="1" applyFill="1" applyBorder="1" applyAlignment="1">
      <alignment horizontal="center" vertical="center"/>
    </xf>
    <xf numFmtId="3" fontId="3" fillId="4" borderId="25" xfId="0" applyNumberFormat="1" applyFont="1" applyFill="1" applyBorder="1" applyAlignment="1">
      <alignment horizontal="center" vertical="center"/>
    </xf>
    <xf numFmtId="3" fontId="4" fillId="4" borderId="26" xfId="0" applyNumberFormat="1" applyFont="1" applyFill="1" applyBorder="1" applyAlignment="1">
      <alignment horizontal="left" vertical="center"/>
    </xf>
    <xf numFmtId="3" fontId="12" fillId="4" borderId="25" xfId="0" applyNumberFormat="1" applyFont="1" applyFill="1" applyBorder="1" applyAlignment="1">
      <alignment horizontal="center" vertical="center"/>
    </xf>
    <xf numFmtId="3" fontId="1" fillId="4" borderId="28" xfId="0" applyNumberFormat="1" applyFont="1" applyFill="1" applyBorder="1" applyAlignment="1">
      <alignment horizontal="center" vertical="center"/>
    </xf>
    <xf numFmtId="3" fontId="1" fillId="4" borderId="27" xfId="0" applyNumberFormat="1" applyFont="1" applyFill="1" applyBorder="1" applyAlignment="1">
      <alignment horizontal="center" vertical="center"/>
    </xf>
    <xf numFmtId="3" fontId="12" fillId="4" borderId="37" xfId="0" applyNumberFormat="1" applyFont="1" applyFill="1" applyBorder="1" applyAlignment="1">
      <alignment horizontal="center" vertical="center"/>
    </xf>
    <xf numFmtId="3" fontId="8" fillId="4" borderId="5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left" vertical="center" wrapText="1"/>
    </xf>
    <xf numFmtId="3" fontId="3" fillId="6" borderId="14" xfId="0" applyNumberFormat="1" applyFont="1" applyFill="1" applyBorder="1" applyAlignment="1">
      <alignment horizontal="center" vertical="center"/>
    </xf>
    <xf numFmtId="3" fontId="5" fillId="6" borderId="12" xfId="0" applyNumberFormat="1" applyFont="1" applyFill="1" applyBorder="1" applyAlignment="1">
      <alignment horizontal="left" vertical="center"/>
    </xf>
    <xf numFmtId="3" fontId="2" fillId="6" borderId="2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13" fillId="6" borderId="14" xfId="0" applyNumberFormat="1" applyFont="1" applyFill="1" applyBorder="1" applyAlignment="1">
      <alignment horizontal="center" vertical="center"/>
    </xf>
    <xf numFmtId="3" fontId="13" fillId="6" borderId="21" xfId="0" applyNumberFormat="1" applyFont="1" applyFill="1" applyBorder="1" applyAlignment="1">
      <alignment horizontal="center" vertical="center"/>
    </xf>
    <xf numFmtId="3" fontId="8" fillId="6" borderId="14" xfId="0" applyNumberFormat="1" applyFont="1" applyFill="1" applyBorder="1" applyAlignment="1">
      <alignment horizontal="center" vertical="center"/>
    </xf>
    <xf numFmtId="3" fontId="5" fillId="6" borderId="15" xfId="0" applyNumberFormat="1" applyFont="1" applyFill="1" applyBorder="1" applyAlignment="1">
      <alignment horizontal="center" vertical="center"/>
    </xf>
    <xf numFmtId="3" fontId="5" fillId="6" borderId="13" xfId="0" applyNumberFormat="1" applyFont="1" applyFill="1" applyBorder="1" applyAlignment="1">
      <alignment horizontal="left" vertical="center"/>
    </xf>
    <xf numFmtId="3" fontId="13" fillId="6" borderId="10" xfId="0" applyNumberFormat="1" applyFont="1" applyFill="1" applyBorder="1" applyAlignment="1">
      <alignment horizontal="center" vertical="center"/>
    </xf>
    <xf numFmtId="3" fontId="12" fillId="6" borderId="21" xfId="0" applyNumberFormat="1" applyFont="1" applyFill="1" applyBorder="1" applyAlignment="1">
      <alignment horizontal="center" vertical="center"/>
    </xf>
    <xf numFmtId="3" fontId="1" fillId="6" borderId="17" xfId="0" applyNumberFormat="1" applyFont="1" applyFill="1" applyBorder="1" applyAlignment="1">
      <alignment horizontal="center" vertical="center"/>
    </xf>
    <xf numFmtId="3" fontId="12" fillId="6" borderId="10" xfId="0" applyNumberFormat="1" applyFont="1" applyFill="1" applyBorder="1" applyAlignment="1">
      <alignment horizontal="center" vertical="center"/>
    </xf>
    <xf numFmtId="3" fontId="5" fillId="6" borderId="10" xfId="0" applyNumberFormat="1" applyFont="1" applyFill="1" applyBorder="1" applyAlignment="1">
      <alignment horizontal="center" vertical="center"/>
    </xf>
    <xf numFmtId="3" fontId="13" fillId="6" borderId="22" xfId="0" applyNumberFormat="1" applyFont="1" applyFill="1" applyBorder="1" applyAlignment="1">
      <alignment horizontal="center" vertical="center"/>
    </xf>
    <xf numFmtId="3" fontId="5" fillId="6" borderId="14" xfId="0" applyNumberFormat="1" applyFont="1" applyFill="1" applyBorder="1" applyAlignment="1">
      <alignment horizontal="center" vertical="center"/>
    </xf>
    <xf numFmtId="3" fontId="1" fillId="6" borderId="2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3" fontId="3" fillId="6" borderId="10" xfId="0" applyNumberFormat="1" applyFont="1" applyFill="1" applyBorder="1" applyAlignment="1">
      <alignment horizontal="center" vertical="center"/>
    </xf>
    <xf numFmtId="3" fontId="1" fillId="6" borderId="3" xfId="0" applyNumberFormat="1" applyFont="1" applyFill="1" applyBorder="1" applyAlignment="1">
      <alignment horizontal="center" vertical="center"/>
    </xf>
    <xf numFmtId="3" fontId="13" fillId="6" borderId="15" xfId="0" applyNumberFormat="1" applyFont="1" applyFill="1" applyBorder="1" applyAlignment="1">
      <alignment horizontal="center" vertical="center"/>
    </xf>
    <xf numFmtId="3" fontId="12" fillId="6" borderId="11" xfId="0" applyNumberFormat="1" applyFont="1" applyFill="1" applyBorder="1" applyAlignment="1">
      <alignment horizontal="center" vertical="center"/>
    </xf>
    <xf numFmtId="3" fontId="8" fillId="6" borderId="10" xfId="0" applyNumberFormat="1" applyFont="1" applyFill="1" applyBorder="1" applyAlignment="1">
      <alignment horizontal="center" vertical="center"/>
    </xf>
    <xf numFmtId="3" fontId="4" fillId="6" borderId="13" xfId="0" applyNumberFormat="1" applyFont="1" applyFill="1" applyBorder="1" applyAlignment="1">
      <alignment horizontal="left" vertical="center"/>
    </xf>
    <xf numFmtId="3" fontId="13" fillId="6" borderId="30" xfId="0" applyNumberFormat="1" applyFont="1" applyFill="1" applyBorder="1" applyAlignment="1">
      <alignment horizontal="center" vertical="center"/>
    </xf>
    <xf numFmtId="49" fontId="2" fillId="6" borderId="3" xfId="0" applyNumberFormat="1" applyFont="1" applyFill="1" applyBorder="1" applyAlignment="1">
      <alignment horizontal="center" vertical="center"/>
    </xf>
    <xf numFmtId="3" fontId="13" fillId="6" borderId="36" xfId="0" applyNumberFormat="1" applyFont="1" applyFill="1" applyBorder="1" applyAlignment="1">
      <alignment horizontal="center" vertical="center"/>
    </xf>
    <xf numFmtId="3" fontId="5" fillId="6" borderId="21" xfId="0" applyNumberFormat="1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>
      <alignment horizontal="center" vertical="center"/>
    </xf>
    <xf numFmtId="3" fontId="2" fillId="6" borderId="19" xfId="0" applyNumberFormat="1" applyFont="1" applyFill="1" applyBorder="1" applyAlignment="1">
      <alignment horizontal="center" vertical="center"/>
    </xf>
    <xf numFmtId="3" fontId="2" fillId="6" borderId="24" xfId="0" applyNumberFormat="1" applyFont="1" applyFill="1" applyBorder="1" applyAlignment="1">
      <alignment horizontal="center" vertical="center"/>
    </xf>
    <xf numFmtId="3" fontId="8" fillId="7" borderId="14" xfId="0" applyNumberFormat="1" applyFont="1" applyFill="1" applyBorder="1" applyAlignment="1">
      <alignment horizontal="center" vertical="center"/>
    </xf>
    <xf numFmtId="3" fontId="5" fillId="7" borderId="12" xfId="0" applyNumberFormat="1" applyFont="1" applyFill="1" applyBorder="1" applyAlignment="1">
      <alignment horizontal="left" vertical="center"/>
    </xf>
    <xf numFmtId="3" fontId="13" fillId="7" borderId="14" xfId="0" applyNumberFormat="1" applyFont="1" applyFill="1" applyBorder="1" applyAlignment="1">
      <alignment horizontal="center" vertical="center"/>
    </xf>
    <xf numFmtId="3" fontId="1" fillId="7" borderId="2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12" fillId="7" borderId="11" xfId="0" applyNumberFormat="1" applyFont="1" applyFill="1" applyBorder="1" applyAlignment="1">
      <alignment horizontal="center" vertical="center"/>
    </xf>
    <xf numFmtId="3" fontId="12" fillId="7" borderId="36" xfId="0" applyNumberFormat="1" applyFont="1" applyFill="1" applyBorder="1" applyAlignment="1">
      <alignment horizontal="center" vertical="center"/>
    </xf>
    <xf numFmtId="3" fontId="5" fillId="6" borderId="18" xfId="0" applyNumberFormat="1" applyFont="1" applyFill="1" applyBorder="1" applyAlignment="1">
      <alignment horizontal="left" vertical="center"/>
    </xf>
    <xf numFmtId="3" fontId="5" fillId="6" borderId="14" xfId="0" applyNumberFormat="1" applyFont="1" applyFill="1" applyBorder="1" applyAlignment="1">
      <alignment horizontal="left" vertical="center"/>
    </xf>
    <xf numFmtId="3" fontId="2" fillId="6" borderId="17" xfId="0" applyNumberFormat="1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3" fontId="13" fillId="6" borderId="0" xfId="0" applyNumberFormat="1" applyFont="1" applyFill="1" applyBorder="1" applyAlignment="1">
      <alignment horizontal="center" vertical="center"/>
    </xf>
    <xf numFmtId="3" fontId="12" fillId="6" borderId="36" xfId="0" applyNumberFormat="1" applyFont="1" applyFill="1" applyBorder="1" applyAlignment="1">
      <alignment horizontal="center" vertical="center"/>
    </xf>
    <xf numFmtId="3" fontId="2" fillId="6" borderId="1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5" fillId="4" borderId="38" xfId="0" applyNumberFormat="1" applyFont="1" applyFill="1" applyBorder="1" applyAlignment="1">
      <alignment horizontal="left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13" fillId="4" borderId="38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3" fontId="5" fillId="4" borderId="16" xfId="0" applyNumberFormat="1" applyFont="1" applyFill="1" applyBorder="1" applyAlignment="1">
      <alignment horizontal="left" vertical="center"/>
    </xf>
    <xf numFmtId="3" fontId="2" fillId="4" borderId="42" xfId="0" applyNumberFormat="1" applyFont="1" applyFill="1" applyBorder="1" applyAlignment="1">
      <alignment horizontal="center" vertical="center"/>
    </xf>
    <xf numFmtId="3" fontId="2" fillId="4" borderId="45" xfId="0" applyNumberFormat="1" applyFont="1" applyFill="1" applyBorder="1" applyAlignment="1">
      <alignment horizontal="center" vertical="center"/>
    </xf>
    <xf numFmtId="3" fontId="4" fillId="4" borderId="46" xfId="0" applyNumberFormat="1" applyFont="1" applyFill="1" applyBorder="1" applyAlignment="1">
      <alignment horizontal="center" vertical="center"/>
    </xf>
    <xf numFmtId="3" fontId="5" fillId="6" borderId="12" xfId="0" applyNumberFormat="1" applyFont="1" applyFill="1" applyBorder="1" applyAlignment="1">
      <alignment horizontal="left" vertical="center" wrapText="1"/>
    </xf>
    <xf numFmtId="3" fontId="12" fillId="6" borderId="22" xfId="0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3" fillId="7" borderId="10" xfId="0" applyNumberFormat="1" applyFont="1" applyFill="1" applyBorder="1" applyAlignment="1">
      <alignment horizontal="center" vertical="center"/>
    </xf>
    <xf numFmtId="3" fontId="5" fillId="7" borderId="13" xfId="0" applyNumberFormat="1" applyFont="1" applyFill="1" applyBorder="1" applyAlignment="1">
      <alignment horizontal="left" vertical="center"/>
    </xf>
    <xf numFmtId="3" fontId="13" fillId="7" borderId="10" xfId="0" applyNumberFormat="1" applyFont="1" applyFill="1" applyBorder="1" applyAlignment="1">
      <alignment horizontal="center" vertical="center"/>
    </xf>
    <xf numFmtId="3" fontId="1" fillId="7" borderId="17" xfId="0" applyNumberFormat="1" applyFont="1" applyFill="1" applyBorder="1" applyAlignment="1">
      <alignment horizontal="center" vertical="center"/>
    </xf>
    <xf numFmtId="3" fontId="1" fillId="7" borderId="3" xfId="0" applyNumberFormat="1" applyFont="1" applyFill="1" applyBorder="1" applyAlignment="1">
      <alignment horizontal="center" vertical="center"/>
    </xf>
    <xf numFmtId="3" fontId="12" fillId="7" borderId="14" xfId="0" applyNumberFormat="1" applyFont="1" applyFill="1" applyBorder="1" applyAlignment="1">
      <alignment horizontal="center" vertical="center"/>
    </xf>
    <xf numFmtId="3" fontId="12" fillId="7" borderId="21" xfId="0" applyNumberFormat="1" applyFont="1" applyFill="1" applyBorder="1" applyAlignment="1">
      <alignment horizontal="center" vertical="center"/>
    </xf>
    <xf numFmtId="3" fontId="13" fillId="4" borderId="0" xfId="0" applyNumberFormat="1" applyFont="1" applyFill="1" applyBorder="1" applyAlignment="1">
      <alignment horizontal="center" vertical="center"/>
    </xf>
    <xf numFmtId="3" fontId="4" fillId="7" borderId="13" xfId="0" applyNumberFormat="1" applyFont="1" applyFill="1" applyBorder="1" applyAlignment="1">
      <alignment horizontal="left" vertical="center"/>
    </xf>
    <xf numFmtId="3" fontId="12" fillId="7" borderId="10" xfId="0" applyNumberFormat="1" applyFont="1" applyFill="1" applyBorder="1" applyAlignment="1">
      <alignment horizontal="center" vertical="center"/>
    </xf>
    <xf numFmtId="3" fontId="5" fillId="8" borderId="15" xfId="0" applyNumberFormat="1" applyFont="1" applyFill="1" applyBorder="1" applyAlignment="1">
      <alignment horizontal="center" vertical="center"/>
    </xf>
    <xf numFmtId="3" fontId="5" fillId="8" borderId="12" xfId="0" applyNumberFormat="1" applyFont="1" applyFill="1" applyBorder="1" applyAlignment="1">
      <alignment horizontal="left" vertical="center"/>
    </xf>
    <xf numFmtId="3" fontId="13" fillId="8" borderId="14" xfId="0" applyNumberFormat="1" applyFont="1" applyFill="1" applyBorder="1" applyAlignment="1">
      <alignment horizontal="center" vertical="center"/>
    </xf>
    <xf numFmtId="3" fontId="1" fillId="8" borderId="2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8" fillId="8" borderId="14" xfId="0" applyNumberFormat="1" applyFont="1" applyFill="1" applyBorder="1" applyAlignment="1">
      <alignment horizontal="center" vertical="center"/>
    </xf>
    <xf numFmtId="0" fontId="0" fillId="8" borderId="0" xfId="0" applyFill="1"/>
    <xf numFmtId="3" fontId="5" fillId="8" borderId="14" xfId="0" applyNumberFormat="1" applyFont="1" applyFill="1" applyBorder="1" applyAlignment="1">
      <alignment horizontal="center" vertical="center"/>
    </xf>
    <xf numFmtId="3" fontId="5" fillId="8" borderId="13" xfId="0" applyNumberFormat="1" applyFont="1" applyFill="1" applyBorder="1" applyAlignment="1">
      <alignment horizontal="left" vertical="center"/>
    </xf>
    <xf numFmtId="3" fontId="13" fillId="8" borderId="10" xfId="0" applyNumberFormat="1" applyFont="1" applyFill="1" applyBorder="1" applyAlignment="1">
      <alignment horizontal="center" vertical="center"/>
    </xf>
    <xf numFmtId="3" fontId="2" fillId="8" borderId="17" xfId="0" applyNumberFormat="1" applyFont="1" applyFill="1" applyBorder="1" applyAlignment="1">
      <alignment horizontal="center" vertical="center"/>
    </xf>
    <xf numFmtId="3" fontId="2" fillId="8" borderId="3" xfId="0" applyNumberFormat="1" applyFont="1" applyFill="1" applyBorder="1" applyAlignment="1">
      <alignment horizontal="center" vertical="center"/>
    </xf>
    <xf numFmtId="3" fontId="13" fillId="8" borderId="22" xfId="0" applyNumberFormat="1" applyFont="1" applyFill="1" applyBorder="1" applyAlignment="1">
      <alignment horizontal="center" vertical="center"/>
    </xf>
    <xf numFmtId="3" fontId="4" fillId="8" borderId="12" xfId="0" applyNumberFormat="1" applyFont="1" applyFill="1" applyBorder="1" applyAlignment="1">
      <alignment horizontal="left" vertical="center"/>
    </xf>
    <xf numFmtId="3" fontId="12" fillId="8" borderId="14" xfId="0" applyNumberFormat="1" applyFont="1" applyFill="1" applyBorder="1" applyAlignment="1">
      <alignment horizontal="center" vertical="center"/>
    </xf>
    <xf numFmtId="3" fontId="5" fillId="8" borderId="18" xfId="0" applyNumberFormat="1" applyFont="1" applyFill="1" applyBorder="1" applyAlignment="1">
      <alignment horizontal="left" vertical="center"/>
    </xf>
    <xf numFmtId="3" fontId="13" fillId="8" borderId="15" xfId="0" applyNumberFormat="1" applyFont="1" applyFill="1" applyBorder="1" applyAlignment="1">
      <alignment horizontal="center" vertical="center"/>
    </xf>
    <xf numFmtId="3" fontId="2" fillId="8" borderId="19" xfId="0" applyNumberFormat="1" applyFont="1" applyFill="1" applyBorder="1" applyAlignment="1">
      <alignment horizontal="center" vertical="center"/>
    </xf>
    <xf numFmtId="3" fontId="13" fillId="8" borderId="30" xfId="0" applyNumberFormat="1" applyFont="1" applyFill="1" applyBorder="1" applyAlignment="1">
      <alignment horizontal="center" vertical="center"/>
    </xf>
    <xf numFmtId="165" fontId="2" fillId="8" borderId="12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165" fontId="13" fillId="8" borderId="14" xfId="0" applyNumberFormat="1" applyFont="1" applyFill="1" applyBorder="1" applyAlignment="1">
      <alignment horizontal="center" vertical="center"/>
    </xf>
    <xf numFmtId="3" fontId="13" fillId="8" borderId="21" xfId="0" applyNumberFormat="1" applyFont="1" applyFill="1" applyBorder="1" applyAlignment="1">
      <alignment horizontal="center" vertical="center"/>
    </xf>
    <xf numFmtId="3" fontId="2" fillId="8" borderId="24" xfId="0" applyNumberFormat="1" applyFont="1" applyFill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center" vertical="center"/>
    </xf>
    <xf numFmtId="3" fontId="8" fillId="8" borderId="15" xfId="0" applyNumberFormat="1" applyFont="1" applyFill="1" applyBorder="1" applyAlignment="1">
      <alignment horizontal="center" vertical="center"/>
    </xf>
    <xf numFmtId="3" fontId="5" fillId="8" borderId="12" xfId="0" applyNumberFormat="1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center" vertical="center"/>
    </xf>
    <xf numFmtId="3" fontId="5" fillId="8" borderId="18" xfId="0" applyNumberFormat="1" applyFont="1" applyFill="1" applyBorder="1" applyAlignment="1">
      <alignment horizontal="left" vertical="center" wrapText="1"/>
    </xf>
    <xf numFmtId="3" fontId="3" fillId="8" borderId="14" xfId="0" applyNumberFormat="1" applyFont="1" applyFill="1" applyBorder="1" applyAlignment="1">
      <alignment horizontal="center" vertical="center"/>
    </xf>
    <xf numFmtId="3" fontId="5" fillId="8" borderId="10" xfId="0" applyNumberFormat="1" applyFont="1" applyFill="1" applyBorder="1" applyAlignment="1">
      <alignment horizontal="left" vertical="center"/>
    </xf>
    <xf numFmtId="3" fontId="1" fillId="8" borderId="17" xfId="0" applyNumberFormat="1" applyFont="1" applyFill="1" applyBorder="1" applyAlignment="1">
      <alignment horizontal="center" vertical="center"/>
    </xf>
    <xf numFmtId="3" fontId="12" fillId="8" borderId="10" xfId="0" applyNumberFormat="1" applyFont="1" applyFill="1" applyBorder="1" applyAlignment="1">
      <alignment horizontal="center" vertical="center"/>
    </xf>
    <xf numFmtId="3" fontId="3" fillId="8" borderId="10" xfId="0" applyNumberFormat="1" applyFont="1" applyFill="1" applyBorder="1" applyAlignment="1">
      <alignment horizontal="center" vertical="center"/>
    </xf>
    <xf numFmtId="3" fontId="1" fillId="8" borderId="3" xfId="0" applyNumberFormat="1" applyFont="1" applyFill="1" applyBorder="1" applyAlignment="1">
      <alignment horizontal="center" vertical="center"/>
    </xf>
    <xf numFmtId="3" fontId="12" fillId="8" borderId="21" xfId="0" applyNumberFormat="1" applyFont="1" applyFill="1" applyBorder="1" applyAlignment="1">
      <alignment horizontal="center" vertical="center"/>
    </xf>
    <xf numFmtId="3" fontId="1" fillId="8" borderId="15" xfId="0" applyNumberFormat="1" applyFont="1" applyFill="1" applyBorder="1" applyAlignment="1">
      <alignment horizontal="center" vertical="center"/>
    </xf>
    <xf numFmtId="165" fontId="13" fillId="6" borderId="14" xfId="0" applyNumberFormat="1" applyFont="1" applyFill="1" applyBorder="1" applyAlignment="1">
      <alignment horizontal="center" vertical="center"/>
    </xf>
    <xf numFmtId="165" fontId="13" fillId="4" borderId="15" xfId="0" applyNumberFormat="1" applyFont="1" applyFill="1" applyBorder="1" applyAlignment="1">
      <alignment horizontal="center" vertical="center"/>
    </xf>
    <xf numFmtId="3" fontId="5" fillId="7" borderId="10" xfId="0" applyNumberFormat="1" applyFont="1" applyFill="1" applyBorder="1" applyAlignment="1">
      <alignment horizontal="center" vertical="center"/>
    </xf>
    <xf numFmtId="3" fontId="2" fillId="7" borderId="2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3" fontId="13" fillId="7" borderId="22" xfId="0" applyNumberFormat="1" applyFont="1" applyFill="1" applyBorder="1" applyAlignment="1">
      <alignment horizontal="center" vertical="center"/>
    </xf>
    <xf numFmtId="3" fontId="7" fillId="3" borderId="29" xfId="0" applyNumberFormat="1" applyFont="1" applyFill="1" applyBorder="1" applyAlignment="1">
      <alignment horizontal="left" vertical="center" wrapText="1"/>
    </xf>
    <xf numFmtId="3" fontId="7" fillId="3" borderId="4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3" fontId="7" fillId="2" borderId="0" xfId="0" applyNumberFormat="1" applyFont="1" applyFill="1" applyAlignment="1">
      <alignment horizontal="right" vertical="center"/>
    </xf>
    <xf numFmtId="164" fontId="6" fillId="3" borderId="4" xfId="0" applyNumberFormat="1" applyFont="1" applyFill="1" applyBorder="1" applyAlignment="1">
      <alignment horizontal="left" vertical="center" wrapText="1"/>
    </xf>
    <xf numFmtId="3" fontId="6" fillId="3" borderId="29" xfId="0" applyNumberFormat="1" applyFont="1" applyFill="1" applyBorder="1" applyAlignment="1">
      <alignment horizontal="left" vertical="center" wrapText="1"/>
    </xf>
    <xf numFmtId="3" fontId="6" fillId="3" borderId="4" xfId="0" applyNumberFormat="1" applyFont="1" applyFill="1" applyBorder="1" applyAlignment="1">
      <alignment horizontal="left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3" fontId="7" fillId="3" borderId="39" xfId="0" applyNumberFormat="1" applyFont="1" applyFill="1" applyBorder="1" applyAlignment="1">
      <alignment horizontal="left" vertical="center" wrapText="1"/>
    </xf>
    <xf numFmtId="3" fontId="7" fillId="4" borderId="29" xfId="0" applyNumberFormat="1" applyFont="1" applyFill="1" applyBorder="1" applyAlignment="1">
      <alignment horizontal="left" vertical="center"/>
    </xf>
    <xf numFmtId="3" fontId="5" fillId="4" borderId="4" xfId="0" applyNumberFormat="1" applyFont="1" applyFill="1" applyBorder="1" applyAlignment="1">
      <alignment horizontal="left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3" fontId="8" fillId="3" borderId="31" xfId="0" applyNumberFormat="1" applyFont="1" applyFill="1" applyBorder="1" applyAlignment="1">
      <alignment horizontal="center" vertical="center" wrapText="1"/>
    </xf>
    <xf numFmtId="3" fontId="8" fillId="3" borderId="36" xfId="0" applyNumberFormat="1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11" xfId="0" applyNumberFormat="1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top"/>
    </xf>
    <xf numFmtId="0" fontId="19" fillId="5" borderId="0" xfId="0" applyFont="1" applyFill="1" applyAlignment="1">
      <alignment horizontal="center" vertical="top"/>
    </xf>
    <xf numFmtId="49" fontId="20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279401</xdr:colOff>
      <xdr:row>2</xdr:row>
      <xdr:rowOff>0</xdr:rowOff>
    </xdr:from>
    <xdr:to>
      <xdr:col>1</xdr:col>
      <xdr:colOff>1473200</xdr:colOff>
      <xdr:row>10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401" y="381000"/>
          <a:ext cx="1562099" cy="1473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5"/>
  <sheetViews>
    <sheetView tabSelected="1" zoomScale="75" zoomScaleNormal="75" zoomScaleSheetLayoutView="75" workbookViewId="0">
      <selection activeCell="I163" sqref="I163"/>
    </sheetView>
  </sheetViews>
  <sheetFormatPr defaultRowHeight="15" x14ac:dyDescent="0.25"/>
  <cols>
    <col min="1" max="1" width="5.42578125" customWidth="1"/>
    <col min="2" max="2" width="67" customWidth="1"/>
    <col min="3" max="3" width="17.5703125" style="53" customWidth="1"/>
    <col min="4" max="4" width="6.85546875" customWidth="1"/>
    <col min="5" max="5" width="7.140625" customWidth="1"/>
    <col min="6" max="6" width="9.7109375" style="53" customWidth="1"/>
    <col min="7" max="7" width="8.5703125" style="53" customWidth="1"/>
    <col min="8" max="9" width="11" style="87" customWidth="1"/>
  </cols>
  <sheetData>
    <row r="1" spans="1:9" s="1" customFormat="1" x14ac:dyDescent="0.25">
      <c r="C1" s="53"/>
      <c r="F1" s="53"/>
      <c r="G1" s="53"/>
      <c r="H1" s="87"/>
      <c r="I1" s="87"/>
    </row>
    <row r="2" spans="1:9" s="1" customFormat="1" x14ac:dyDescent="0.25">
      <c r="C2" s="53"/>
      <c r="F2" s="53"/>
      <c r="G2" s="53"/>
      <c r="H2" s="87"/>
      <c r="I2" s="87"/>
    </row>
    <row r="3" spans="1:9" ht="39" x14ac:dyDescent="0.6">
      <c r="A3" s="1"/>
      <c r="B3" s="226" t="s">
        <v>0</v>
      </c>
      <c r="C3" s="226"/>
      <c r="D3" s="226"/>
      <c r="E3" s="226"/>
      <c r="F3" s="226"/>
      <c r="G3" s="226"/>
      <c r="H3" s="1"/>
      <c r="I3" s="1"/>
    </row>
    <row r="4" spans="1:9" ht="18.75" x14ac:dyDescent="0.25">
      <c r="A4" s="1"/>
      <c r="B4" s="227"/>
      <c r="C4" s="227"/>
      <c r="D4" s="227"/>
      <c r="E4" s="227"/>
      <c r="F4" s="227"/>
      <c r="G4" s="227"/>
      <c r="H4" s="1"/>
      <c r="I4" s="1"/>
    </row>
    <row r="5" spans="1:9" ht="18.75" x14ac:dyDescent="0.25">
      <c r="A5" s="1"/>
      <c r="B5" s="250" t="s">
        <v>209</v>
      </c>
      <c r="C5" s="250"/>
      <c r="D5" s="250"/>
      <c r="E5" s="250"/>
      <c r="F5" s="250"/>
      <c r="G5" s="250"/>
      <c r="H5" s="250"/>
      <c r="I5" s="250"/>
    </row>
    <row r="6" spans="1:9" ht="18.75" x14ac:dyDescent="0.25">
      <c r="A6" s="1"/>
      <c r="B6" s="250" t="s">
        <v>210</v>
      </c>
      <c r="C6" s="250"/>
      <c r="D6" s="250"/>
      <c r="E6" s="250"/>
      <c r="F6" s="250"/>
      <c r="G6" s="250"/>
      <c r="H6" s="250"/>
      <c r="I6" s="250"/>
    </row>
    <row r="7" spans="1:9" s="1" customFormat="1" ht="18.75" x14ac:dyDescent="0.25">
      <c r="B7" s="251"/>
      <c r="C7" s="251"/>
      <c r="D7" s="251"/>
      <c r="E7" s="251"/>
      <c r="F7" s="251"/>
      <c r="G7" s="251"/>
      <c r="H7" s="251"/>
      <c r="I7" s="251"/>
    </row>
    <row r="8" spans="1:9" s="1" customFormat="1" ht="18.75" x14ac:dyDescent="0.25">
      <c r="B8" s="251"/>
      <c r="C8" s="251"/>
      <c r="D8" s="251"/>
      <c r="E8" s="251"/>
      <c r="F8" s="251"/>
      <c r="G8" s="251"/>
      <c r="H8" s="251"/>
      <c r="I8" s="251"/>
    </row>
    <row r="9" spans="1:9" s="1" customFormat="1" ht="18.75" x14ac:dyDescent="0.25">
      <c r="B9" s="251"/>
      <c r="C9" s="251"/>
      <c r="D9" s="251"/>
      <c r="E9" s="251"/>
      <c r="F9" s="251"/>
      <c r="G9" s="251"/>
      <c r="H9" s="251"/>
      <c r="I9" s="251"/>
    </row>
    <row r="10" spans="1:9" ht="19.5" thickBot="1" x14ac:dyDescent="0.3">
      <c r="A10" s="1"/>
      <c r="B10" s="250" t="s">
        <v>211</v>
      </c>
      <c r="C10" s="250"/>
      <c r="D10" s="250"/>
      <c r="E10" s="250"/>
      <c r="F10" s="250"/>
      <c r="G10" s="250"/>
      <c r="H10" s="250"/>
      <c r="I10" s="250"/>
    </row>
    <row r="11" spans="1:9" s="1" customFormat="1" ht="30.75" customHeight="1" thickBot="1" x14ac:dyDescent="0.3">
      <c r="A11" s="237" t="s">
        <v>1</v>
      </c>
      <c r="B11" s="231" t="s">
        <v>2</v>
      </c>
      <c r="C11" s="247" t="s">
        <v>3</v>
      </c>
      <c r="D11" s="245" t="s">
        <v>4</v>
      </c>
      <c r="E11" s="245"/>
      <c r="F11" s="239" t="s">
        <v>5</v>
      </c>
      <c r="G11" s="242" t="s">
        <v>6</v>
      </c>
      <c r="H11" s="252" t="s">
        <v>213</v>
      </c>
      <c r="I11" s="252" t="s">
        <v>212</v>
      </c>
    </row>
    <row r="12" spans="1:9" s="1" customFormat="1" ht="16.5" customHeight="1" thickBot="1" x14ac:dyDescent="0.3">
      <c r="A12" s="238"/>
      <c r="B12" s="232"/>
      <c r="C12" s="248"/>
      <c r="D12" s="246" t="s">
        <v>7</v>
      </c>
      <c r="E12" s="246"/>
      <c r="F12" s="240"/>
      <c r="G12" s="243"/>
      <c r="H12" s="253"/>
      <c r="I12" s="253"/>
    </row>
    <row r="13" spans="1:9" s="1" customFormat="1" ht="42" customHeight="1" thickBot="1" x14ac:dyDescent="0.3">
      <c r="A13" s="2"/>
      <c r="B13" s="233"/>
      <c r="C13" s="249"/>
      <c r="D13" s="21" t="s">
        <v>8</v>
      </c>
      <c r="E13" s="22" t="s">
        <v>9</v>
      </c>
      <c r="F13" s="241"/>
      <c r="G13" s="244"/>
      <c r="H13" s="254"/>
      <c r="I13" s="254"/>
    </row>
    <row r="14" spans="1:9" s="1" customFormat="1" ht="19.5" customHeight="1" thickBot="1" x14ac:dyDescent="0.35">
      <c r="A14" s="19"/>
      <c r="B14" s="230" t="s">
        <v>10</v>
      </c>
      <c r="C14" s="230"/>
      <c r="D14" s="230"/>
      <c r="E14" s="230"/>
      <c r="F14" s="230"/>
      <c r="G14" s="230"/>
      <c r="H14" s="94"/>
      <c r="I14" s="94"/>
    </row>
    <row r="15" spans="1:9" s="1" customFormat="1" ht="18" customHeight="1" x14ac:dyDescent="0.25">
      <c r="A15" s="214">
        <v>1</v>
      </c>
      <c r="B15" s="189" t="s">
        <v>146</v>
      </c>
      <c r="C15" s="190" t="s">
        <v>131</v>
      </c>
      <c r="D15" s="212">
        <v>30</v>
      </c>
      <c r="E15" s="215"/>
      <c r="F15" s="195" t="s">
        <v>32</v>
      </c>
      <c r="G15" s="216" t="s">
        <v>97</v>
      </c>
      <c r="H15" s="186">
        <v>337.82400000000001</v>
      </c>
      <c r="I15" s="186">
        <f>H15*0.92</f>
        <v>310.79808000000003</v>
      </c>
    </row>
    <row r="16" spans="1:9" s="1" customFormat="1" ht="18" hidden="1" customHeight="1" x14ac:dyDescent="0.25">
      <c r="A16" s="171">
        <v>1</v>
      </c>
      <c r="B16" s="172" t="s">
        <v>196</v>
      </c>
      <c r="C16" s="173" t="s">
        <v>131</v>
      </c>
      <c r="D16" s="174">
        <v>30</v>
      </c>
      <c r="E16" s="175"/>
      <c r="F16" s="176" t="s">
        <v>32</v>
      </c>
      <c r="G16" s="177" t="s">
        <v>97</v>
      </c>
      <c r="H16" s="88">
        <v>311.32799999999997</v>
      </c>
      <c r="I16" s="88">
        <f t="shared" ref="I16:I49" si="0">H16*0.92</f>
        <v>286.42176000000001</v>
      </c>
    </row>
    <row r="17" spans="1:9" s="1" customFormat="1" ht="18" customHeight="1" x14ac:dyDescent="0.25">
      <c r="A17" s="43">
        <v>2</v>
      </c>
      <c r="B17" s="28" t="s">
        <v>88</v>
      </c>
      <c r="C17" s="47" t="s">
        <v>14</v>
      </c>
      <c r="D17" s="14">
        <v>45</v>
      </c>
      <c r="E17" s="5"/>
      <c r="F17" s="45" t="s">
        <v>32</v>
      </c>
      <c r="G17" s="91" t="s">
        <v>97</v>
      </c>
      <c r="H17" s="88">
        <v>148.3776</v>
      </c>
      <c r="I17" s="88">
        <f t="shared" si="0"/>
        <v>136.50739200000001</v>
      </c>
    </row>
    <row r="18" spans="1:9" s="1" customFormat="1" ht="18" customHeight="1" x14ac:dyDescent="0.25">
      <c r="A18" s="43">
        <v>3</v>
      </c>
      <c r="B18" s="28" t="s">
        <v>142</v>
      </c>
      <c r="C18" s="47" t="s">
        <v>14</v>
      </c>
      <c r="D18" s="14">
        <v>45</v>
      </c>
      <c r="E18" s="5"/>
      <c r="F18" s="99" t="s">
        <v>65</v>
      </c>
      <c r="G18" s="91" t="s">
        <v>13</v>
      </c>
      <c r="H18" s="88">
        <v>71.539200000000008</v>
      </c>
      <c r="I18" s="88">
        <f t="shared" si="0"/>
        <v>65.816064000000011</v>
      </c>
    </row>
    <row r="19" spans="1:9" s="1" customFormat="1" ht="18" customHeight="1" x14ac:dyDescent="0.25">
      <c r="A19" s="37">
        <v>4</v>
      </c>
      <c r="B19" s="26" t="s">
        <v>89</v>
      </c>
      <c r="C19" s="45" t="s">
        <v>11</v>
      </c>
      <c r="D19" s="13"/>
      <c r="E19" s="4">
        <v>30</v>
      </c>
      <c r="F19" s="49" t="s">
        <v>12</v>
      </c>
      <c r="G19" s="91" t="s">
        <v>39</v>
      </c>
      <c r="H19" s="88">
        <v>364.32</v>
      </c>
      <c r="I19" s="88">
        <f t="shared" si="0"/>
        <v>335.17439999999999</v>
      </c>
    </row>
    <row r="20" spans="1:9" s="1" customFormat="1" ht="18" customHeight="1" x14ac:dyDescent="0.25">
      <c r="A20" s="38">
        <v>5</v>
      </c>
      <c r="B20" s="26" t="s">
        <v>70</v>
      </c>
      <c r="C20" s="46" t="s">
        <v>14</v>
      </c>
      <c r="D20" s="11">
        <v>60</v>
      </c>
      <c r="E20" s="8"/>
      <c r="F20" s="48" t="s">
        <v>32</v>
      </c>
      <c r="G20" s="91" t="s">
        <v>97</v>
      </c>
      <c r="H20" s="88">
        <v>325.9008</v>
      </c>
      <c r="I20" s="88">
        <f t="shared" si="0"/>
        <v>299.82873599999999</v>
      </c>
    </row>
    <row r="21" spans="1:9" s="1" customFormat="1" ht="18" customHeight="1" x14ac:dyDescent="0.25">
      <c r="A21" s="37">
        <v>6</v>
      </c>
      <c r="B21" s="26" t="s">
        <v>119</v>
      </c>
      <c r="C21" s="45" t="s">
        <v>14</v>
      </c>
      <c r="D21" s="13">
        <v>60</v>
      </c>
      <c r="E21" s="4"/>
      <c r="F21" s="48" t="s">
        <v>32</v>
      </c>
      <c r="G21" s="91" t="s">
        <v>97</v>
      </c>
      <c r="H21" s="88">
        <v>173.5488</v>
      </c>
      <c r="I21" s="88">
        <f t="shared" si="0"/>
        <v>159.664896</v>
      </c>
    </row>
    <row r="22" spans="1:9" s="1" customFormat="1" ht="18" customHeight="1" x14ac:dyDescent="0.25">
      <c r="A22" s="37">
        <v>7</v>
      </c>
      <c r="B22" s="26" t="s">
        <v>144</v>
      </c>
      <c r="C22" s="45" t="s">
        <v>14</v>
      </c>
      <c r="D22" s="13">
        <v>60</v>
      </c>
      <c r="E22" s="4"/>
      <c r="F22" s="48" t="s">
        <v>135</v>
      </c>
      <c r="G22" s="91" t="s">
        <v>97</v>
      </c>
      <c r="H22" s="88">
        <v>80.812799999999996</v>
      </c>
      <c r="I22" s="88">
        <f t="shared" si="0"/>
        <v>74.347775999999996</v>
      </c>
    </row>
    <row r="23" spans="1:9" s="1" customFormat="1" ht="18" hidden="1" customHeight="1" x14ac:dyDescent="0.25">
      <c r="A23" s="37">
        <v>8</v>
      </c>
      <c r="B23" s="26" t="s">
        <v>120</v>
      </c>
      <c r="C23" s="46" t="s">
        <v>11</v>
      </c>
      <c r="D23" s="11"/>
      <c r="E23" s="8">
        <v>30</v>
      </c>
      <c r="F23" s="46" t="s">
        <v>12</v>
      </c>
      <c r="G23" s="91" t="s">
        <v>39</v>
      </c>
      <c r="H23" s="88">
        <v>345.77280000000002</v>
      </c>
      <c r="I23" s="88">
        <f t="shared" si="0"/>
        <v>318.11097600000005</v>
      </c>
    </row>
    <row r="24" spans="1:9" s="1" customFormat="1" ht="18" customHeight="1" x14ac:dyDescent="0.25">
      <c r="A24" s="38">
        <v>9</v>
      </c>
      <c r="B24" s="26" t="s">
        <v>59</v>
      </c>
      <c r="C24" s="24" t="s">
        <v>14</v>
      </c>
      <c r="D24" s="8">
        <v>60</v>
      </c>
      <c r="E24" s="8"/>
      <c r="F24" s="46" t="s">
        <v>98</v>
      </c>
      <c r="G24" s="56" t="s">
        <v>97</v>
      </c>
      <c r="H24" s="88">
        <v>225.21599999999998</v>
      </c>
      <c r="I24" s="88">
        <f t="shared" si="0"/>
        <v>207.19871999999998</v>
      </c>
    </row>
    <row r="25" spans="1:9" s="1" customFormat="1" ht="18" customHeight="1" x14ac:dyDescent="0.25">
      <c r="A25" s="37">
        <v>10</v>
      </c>
      <c r="B25" s="26" t="s">
        <v>113</v>
      </c>
      <c r="C25" s="157" t="s">
        <v>61</v>
      </c>
      <c r="D25" s="11"/>
      <c r="E25" s="8">
        <v>30</v>
      </c>
      <c r="F25" s="46" t="s">
        <v>12</v>
      </c>
      <c r="G25" s="56" t="s">
        <v>39</v>
      </c>
      <c r="H25" s="88">
        <v>296.7552</v>
      </c>
      <c r="I25" s="88">
        <f t="shared" si="0"/>
        <v>273.01478400000002</v>
      </c>
    </row>
    <row r="26" spans="1:9" s="1" customFormat="1" ht="18" customHeight="1" x14ac:dyDescent="0.25">
      <c r="A26" s="38">
        <v>11</v>
      </c>
      <c r="B26" s="28" t="s">
        <v>90</v>
      </c>
      <c r="C26" s="47" t="s">
        <v>11</v>
      </c>
      <c r="D26" s="10"/>
      <c r="E26" s="9">
        <v>30</v>
      </c>
      <c r="F26" s="47" t="s">
        <v>12</v>
      </c>
      <c r="G26" s="91" t="s">
        <v>39</v>
      </c>
      <c r="H26" s="88">
        <v>362.99519999999995</v>
      </c>
      <c r="I26" s="88">
        <f t="shared" si="0"/>
        <v>333.95558399999999</v>
      </c>
    </row>
    <row r="27" spans="1:9" s="1" customFormat="1" ht="18" customHeight="1" x14ac:dyDescent="0.25">
      <c r="A27" s="181">
        <v>12</v>
      </c>
      <c r="B27" s="194" t="s">
        <v>71</v>
      </c>
      <c r="C27" s="195" t="s">
        <v>14</v>
      </c>
      <c r="D27" s="184">
        <v>60</v>
      </c>
      <c r="E27" s="185"/>
      <c r="F27" s="195" t="s">
        <v>32</v>
      </c>
      <c r="G27" s="193" t="s">
        <v>97</v>
      </c>
      <c r="H27" s="186">
        <v>329.87519999999995</v>
      </c>
      <c r="I27" s="186">
        <f t="shared" si="0"/>
        <v>303.48518399999995</v>
      </c>
    </row>
    <row r="28" spans="1:9" s="1" customFormat="1" ht="18" customHeight="1" x14ac:dyDescent="0.25">
      <c r="A28" s="38">
        <v>13</v>
      </c>
      <c r="B28" s="25" t="s">
        <v>143</v>
      </c>
      <c r="C28" s="45" t="s">
        <v>14</v>
      </c>
      <c r="D28" s="13">
        <v>60</v>
      </c>
      <c r="E28" s="4"/>
      <c r="F28" s="99" t="s">
        <v>64</v>
      </c>
      <c r="G28" s="57" t="s">
        <v>97</v>
      </c>
      <c r="H28" s="88">
        <v>198.72</v>
      </c>
      <c r="I28" s="88">
        <f t="shared" si="0"/>
        <v>182.82240000000002</v>
      </c>
    </row>
    <row r="29" spans="1:9" s="1" customFormat="1" ht="18" customHeight="1" x14ac:dyDescent="0.25">
      <c r="A29" s="37">
        <v>14</v>
      </c>
      <c r="B29" s="26" t="s">
        <v>41</v>
      </c>
      <c r="C29" s="46" t="s">
        <v>14</v>
      </c>
      <c r="D29" s="13">
        <v>60</v>
      </c>
      <c r="E29" s="4"/>
      <c r="F29" s="45" t="s">
        <v>32</v>
      </c>
      <c r="G29" s="57" t="s">
        <v>97</v>
      </c>
      <c r="H29" s="88">
        <v>321.9264</v>
      </c>
      <c r="I29" s="88">
        <f t="shared" si="0"/>
        <v>296.17228800000004</v>
      </c>
    </row>
    <row r="30" spans="1:9" s="1" customFormat="1" ht="18" customHeight="1" x14ac:dyDescent="0.25">
      <c r="A30" s="37">
        <v>15</v>
      </c>
      <c r="B30" s="26" t="s">
        <v>145</v>
      </c>
      <c r="C30" s="46" t="s">
        <v>14</v>
      </c>
      <c r="D30" s="13">
        <v>60</v>
      </c>
      <c r="E30" s="4"/>
      <c r="F30" s="99" t="s">
        <v>64</v>
      </c>
      <c r="G30" s="57" t="s">
        <v>97</v>
      </c>
      <c r="H30" s="88">
        <v>209.3184</v>
      </c>
      <c r="I30" s="88">
        <f t="shared" si="0"/>
        <v>192.57292800000002</v>
      </c>
    </row>
    <row r="31" spans="1:9" s="1" customFormat="1" ht="18" customHeight="1" x14ac:dyDescent="0.25">
      <c r="A31" s="38">
        <v>16</v>
      </c>
      <c r="B31" s="26" t="s">
        <v>128</v>
      </c>
      <c r="C31" s="24" t="s">
        <v>14</v>
      </c>
      <c r="D31" s="8">
        <v>60</v>
      </c>
      <c r="E31" s="8"/>
      <c r="F31" s="46" t="s">
        <v>32</v>
      </c>
      <c r="G31" s="57" t="s">
        <v>97</v>
      </c>
      <c r="H31" s="88">
        <v>223.8912</v>
      </c>
      <c r="I31" s="88">
        <f t="shared" si="0"/>
        <v>205.979904</v>
      </c>
    </row>
    <row r="32" spans="1:9" s="1" customFormat="1" ht="18" customHeight="1" x14ac:dyDescent="0.25">
      <c r="A32" s="38">
        <v>17</v>
      </c>
      <c r="B32" s="28" t="s">
        <v>63</v>
      </c>
      <c r="C32" s="47" t="s">
        <v>14</v>
      </c>
      <c r="D32" s="14">
        <v>60</v>
      </c>
      <c r="E32" s="5"/>
      <c r="F32" s="45" t="s">
        <v>32</v>
      </c>
      <c r="G32" s="57" t="s">
        <v>97</v>
      </c>
      <c r="H32" s="88">
        <v>280.85759999999999</v>
      </c>
      <c r="I32" s="88">
        <f t="shared" si="0"/>
        <v>258.38899200000003</v>
      </c>
    </row>
    <row r="33" spans="1:9" s="1" customFormat="1" ht="18" customHeight="1" x14ac:dyDescent="0.25">
      <c r="A33" s="38">
        <v>18</v>
      </c>
      <c r="B33" s="26" t="s">
        <v>150</v>
      </c>
      <c r="C33" s="46" t="s">
        <v>15</v>
      </c>
      <c r="D33" s="13"/>
      <c r="E33" s="4">
        <v>30</v>
      </c>
      <c r="F33" s="45" t="s">
        <v>12</v>
      </c>
      <c r="G33" s="91" t="s">
        <v>97</v>
      </c>
      <c r="H33" s="88">
        <v>176.19839999999999</v>
      </c>
      <c r="I33" s="88">
        <f t="shared" si="0"/>
        <v>162.10252800000001</v>
      </c>
    </row>
    <row r="34" spans="1:9" s="1" customFormat="1" ht="18" customHeight="1" x14ac:dyDescent="0.25">
      <c r="A34" s="38">
        <v>19</v>
      </c>
      <c r="B34" s="26" t="s">
        <v>149</v>
      </c>
      <c r="C34" s="46" t="s">
        <v>15</v>
      </c>
      <c r="D34" s="13"/>
      <c r="E34" s="4">
        <v>30</v>
      </c>
      <c r="F34" s="45" t="s">
        <v>12</v>
      </c>
      <c r="G34" s="91" t="s">
        <v>97</v>
      </c>
      <c r="H34" s="88">
        <v>157.65120000000002</v>
      </c>
      <c r="I34" s="88">
        <f t="shared" si="0"/>
        <v>145.03910400000001</v>
      </c>
    </row>
    <row r="35" spans="1:9" s="1" customFormat="1" ht="18" customHeight="1" x14ac:dyDescent="0.25">
      <c r="A35" s="38">
        <v>20</v>
      </c>
      <c r="B35" s="28" t="s">
        <v>155</v>
      </c>
      <c r="C35" s="47" t="s">
        <v>14</v>
      </c>
      <c r="D35" s="14">
        <v>60</v>
      </c>
      <c r="E35" s="5"/>
      <c r="F35" s="45" t="s">
        <v>32</v>
      </c>
      <c r="G35" s="57" t="s">
        <v>97</v>
      </c>
      <c r="H35" s="88">
        <v>153.67680000000001</v>
      </c>
      <c r="I35" s="88">
        <f t="shared" si="0"/>
        <v>141.38265600000003</v>
      </c>
    </row>
    <row r="36" spans="1:9" s="1" customFormat="1" ht="18" hidden="1" customHeight="1" x14ac:dyDescent="0.25">
      <c r="A36" s="38">
        <v>21</v>
      </c>
      <c r="B36" s="142" t="s">
        <v>197</v>
      </c>
      <c r="C36" s="143" t="s">
        <v>14</v>
      </c>
      <c r="D36" s="144">
        <v>60</v>
      </c>
      <c r="E36" s="145"/>
      <c r="F36" s="146" t="s">
        <v>32</v>
      </c>
      <c r="G36" s="147" t="s">
        <v>97</v>
      </c>
      <c r="H36" s="141">
        <v>343.1232</v>
      </c>
      <c r="I36" s="141">
        <f t="shared" si="0"/>
        <v>315.67334399999999</v>
      </c>
    </row>
    <row r="37" spans="1:9" s="1" customFormat="1" ht="18" hidden="1" customHeight="1" x14ac:dyDescent="0.25">
      <c r="A37" s="38">
        <v>21</v>
      </c>
      <c r="B37" s="142" t="s">
        <v>157</v>
      </c>
      <c r="C37" s="143" t="s">
        <v>14</v>
      </c>
      <c r="D37" s="144">
        <v>60</v>
      </c>
      <c r="E37" s="145"/>
      <c r="F37" s="146" t="s">
        <v>32</v>
      </c>
      <c r="G37" s="147" t="s">
        <v>97</v>
      </c>
      <c r="H37" s="141">
        <v>294.10560000000004</v>
      </c>
      <c r="I37" s="141">
        <f t="shared" si="0"/>
        <v>270.57715200000007</v>
      </c>
    </row>
    <row r="38" spans="1:9" s="1" customFormat="1" ht="18" customHeight="1" x14ac:dyDescent="0.25">
      <c r="A38" s="38">
        <v>22</v>
      </c>
      <c r="B38" s="111" t="s">
        <v>44</v>
      </c>
      <c r="C38" s="114" t="s">
        <v>14</v>
      </c>
      <c r="D38" s="126">
        <v>60</v>
      </c>
      <c r="E38" s="127"/>
      <c r="F38" s="131" t="s">
        <v>32</v>
      </c>
      <c r="G38" s="153" t="s">
        <v>97</v>
      </c>
      <c r="H38" s="116">
        <v>291.45600000000002</v>
      </c>
      <c r="I38" s="116">
        <f t="shared" si="0"/>
        <v>268.13952</v>
      </c>
    </row>
    <row r="39" spans="1:9" s="1" customFormat="1" ht="18.75" customHeight="1" x14ac:dyDescent="0.25">
      <c r="A39" s="38">
        <v>23</v>
      </c>
      <c r="B39" s="111" t="s">
        <v>91</v>
      </c>
      <c r="C39" s="154" t="s">
        <v>11</v>
      </c>
      <c r="D39" s="112"/>
      <c r="E39" s="113">
        <v>30</v>
      </c>
      <c r="F39" s="114" t="s">
        <v>12</v>
      </c>
      <c r="G39" s="115" t="s">
        <v>39</v>
      </c>
      <c r="H39" s="116">
        <v>352.39679999999998</v>
      </c>
      <c r="I39" s="116">
        <f t="shared" si="0"/>
        <v>324.20505600000001</v>
      </c>
    </row>
    <row r="40" spans="1:9" s="23" customFormat="1" ht="18.75" x14ac:dyDescent="0.25">
      <c r="A40" s="38">
        <v>24</v>
      </c>
      <c r="B40" s="26" t="s">
        <v>66</v>
      </c>
      <c r="C40" s="46" t="s">
        <v>14</v>
      </c>
      <c r="D40" s="13">
        <v>60</v>
      </c>
      <c r="E40" s="4"/>
      <c r="F40" s="98" t="s">
        <v>37</v>
      </c>
      <c r="G40" s="91" t="s">
        <v>97</v>
      </c>
      <c r="H40" s="88">
        <v>136.45440000000002</v>
      </c>
      <c r="I40" s="88">
        <f t="shared" si="0"/>
        <v>125.53804800000003</v>
      </c>
    </row>
    <row r="41" spans="1:9" s="23" customFormat="1" ht="19.5" thickBot="1" x14ac:dyDescent="0.3">
      <c r="A41" s="181">
        <v>25</v>
      </c>
      <c r="B41" s="182" t="s">
        <v>203</v>
      </c>
      <c r="C41" s="183" t="s">
        <v>14</v>
      </c>
      <c r="D41" s="184">
        <v>60</v>
      </c>
      <c r="E41" s="185"/>
      <c r="F41" s="217" t="s">
        <v>37</v>
      </c>
      <c r="G41" s="216" t="s">
        <v>97</v>
      </c>
      <c r="H41" s="206">
        <v>136.45440000000002</v>
      </c>
      <c r="I41" s="206">
        <f t="shared" si="0"/>
        <v>125.53804800000003</v>
      </c>
    </row>
    <row r="42" spans="1:9" s="1" customFormat="1" ht="21" customHeight="1" thickBot="1" x14ac:dyDescent="0.3">
      <c r="A42" s="20"/>
      <c r="B42" s="228" t="s">
        <v>40</v>
      </c>
      <c r="C42" s="228"/>
      <c r="D42" s="228"/>
      <c r="E42" s="228"/>
      <c r="F42" s="228"/>
      <c r="G42" s="228"/>
      <c r="H42" s="97"/>
      <c r="I42" s="97"/>
    </row>
    <row r="43" spans="1:9" s="1" customFormat="1" ht="18" customHeight="1" x14ac:dyDescent="0.25">
      <c r="A43" s="128">
        <v>1</v>
      </c>
      <c r="B43" s="118" t="s">
        <v>121</v>
      </c>
      <c r="C43" s="119" t="s">
        <v>16</v>
      </c>
      <c r="D43" s="121"/>
      <c r="E43" s="129">
        <v>20</v>
      </c>
      <c r="F43" s="131" t="s">
        <v>22</v>
      </c>
      <c r="G43" s="167" t="s">
        <v>39</v>
      </c>
      <c r="H43" s="132">
        <v>172.22400000000002</v>
      </c>
      <c r="I43" s="132">
        <f t="shared" si="0"/>
        <v>158.44608000000002</v>
      </c>
    </row>
    <row r="44" spans="1:9" s="1" customFormat="1" ht="18" customHeight="1" x14ac:dyDescent="0.25">
      <c r="A44" s="43">
        <v>2</v>
      </c>
      <c r="B44" s="26" t="s">
        <v>151</v>
      </c>
      <c r="C44" s="46" t="s">
        <v>14</v>
      </c>
      <c r="D44" s="11">
        <v>45</v>
      </c>
      <c r="E44" s="8"/>
      <c r="F44" s="55" t="s">
        <v>32</v>
      </c>
      <c r="G44" s="57" t="s">
        <v>97</v>
      </c>
      <c r="H44" s="88">
        <v>151.02719999999999</v>
      </c>
      <c r="I44" s="88">
        <f t="shared" si="0"/>
        <v>138.94502399999999</v>
      </c>
    </row>
    <row r="45" spans="1:9" s="1" customFormat="1" ht="18" customHeight="1" x14ac:dyDescent="0.25">
      <c r="A45" s="128">
        <v>3</v>
      </c>
      <c r="B45" s="111" t="s">
        <v>72</v>
      </c>
      <c r="C45" s="114" t="s">
        <v>16</v>
      </c>
      <c r="D45" s="112"/>
      <c r="E45" s="113">
        <v>20</v>
      </c>
      <c r="F45" s="114" t="s">
        <v>22</v>
      </c>
      <c r="G45" s="120" t="s">
        <v>39</v>
      </c>
      <c r="H45" s="116">
        <v>169.5744</v>
      </c>
      <c r="I45" s="116">
        <f t="shared" si="0"/>
        <v>156.00844800000002</v>
      </c>
    </row>
    <row r="46" spans="1:9" s="1" customFormat="1" ht="18" customHeight="1" x14ac:dyDescent="0.25">
      <c r="A46" s="43">
        <v>4</v>
      </c>
      <c r="B46" s="30" t="s">
        <v>73</v>
      </c>
      <c r="C46" s="48" t="s">
        <v>14</v>
      </c>
      <c r="D46" s="16">
        <v>45</v>
      </c>
      <c r="E46" s="7"/>
      <c r="F46" s="48" t="s">
        <v>32</v>
      </c>
      <c r="G46" s="57" t="s">
        <v>97</v>
      </c>
      <c r="H46" s="88">
        <v>155.0016</v>
      </c>
      <c r="I46" s="88">
        <f t="shared" si="0"/>
        <v>142.601472</v>
      </c>
    </row>
    <row r="47" spans="1:9" s="1" customFormat="1" ht="18" customHeight="1" x14ac:dyDescent="0.25">
      <c r="A47" s="128">
        <v>5</v>
      </c>
      <c r="B47" s="148" t="s">
        <v>74</v>
      </c>
      <c r="C47" s="130" t="s">
        <v>16</v>
      </c>
      <c r="D47" s="140"/>
      <c r="E47" s="139">
        <v>20</v>
      </c>
      <c r="F47" s="130" t="s">
        <v>22</v>
      </c>
      <c r="G47" s="124" t="s">
        <v>13</v>
      </c>
      <c r="H47" s="116">
        <v>160.30080000000001</v>
      </c>
      <c r="I47" s="116">
        <f t="shared" si="0"/>
        <v>147.47673600000002</v>
      </c>
    </row>
    <row r="48" spans="1:9" s="1" customFormat="1" ht="18" customHeight="1" x14ac:dyDescent="0.25">
      <c r="A48" s="43">
        <v>6</v>
      </c>
      <c r="B48" s="29" t="s">
        <v>92</v>
      </c>
      <c r="C48" s="49" t="s">
        <v>14</v>
      </c>
      <c r="D48" s="15">
        <v>20</v>
      </c>
      <c r="E48" s="6"/>
      <c r="F48" s="49" t="s">
        <v>32</v>
      </c>
      <c r="G48" s="57" t="s">
        <v>97</v>
      </c>
      <c r="H48" s="88">
        <v>218.59200000000001</v>
      </c>
      <c r="I48" s="88">
        <f t="shared" si="0"/>
        <v>201.10464000000002</v>
      </c>
    </row>
    <row r="49" spans="1:9" s="1" customFormat="1" ht="18" customHeight="1" thickBot="1" x14ac:dyDescent="0.3">
      <c r="A49" s="43">
        <v>7</v>
      </c>
      <c r="B49" s="30" t="s">
        <v>93</v>
      </c>
      <c r="C49" s="48" t="s">
        <v>16</v>
      </c>
      <c r="D49" s="16"/>
      <c r="E49" s="7">
        <v>20</v>
      </c>
      <c r="F49" s="48" t="s">
        <v>22</v>
      </c>
      <c r="G49" s="57" t="s">
        <v>13</v>
      </c>
      <c r="H49" s="95">
        <v>249.06240000000003</v>
      </c>
      <c r="I49" s="95">
        <f t="shared" si="0"/>
        <v>229.13740800000002</v>
      </c>
    </row>
    <row r="50" spans="1:9" s="1" customFormat="1" ht="21" customHeight="1" thickBot="1" x14ac:dyDescent="0.3">
      <c r="A50" s="36"/>
      <c r="B50" s="229" t="s">
        <v>17</v>
      </c>
      <c r="C50" s="230"/>
      <c r="D50" s="230"/>
      <c r="E50" s="230"/>
      <c r="F50" s="230"/>
      <c r="G50" s="230"/>
      <c r="H50" s="97"/>
      <c r="I50" s="97"/>
    </row>
    <row r="51" spans="1:9" s="1" customFormat="1" ht="18" hidden="1" customHeight="1" x14ac:dyDescent="0.25">
      <c r="A51" s="101">
        <v>1</v>
      </c>
      <c r="B51" s="102" t="s">
        <v>122</v>
      </c>
      <c r="C51" s="103" t="s">
        <v>18</v>
      </c>
      <c r="D51" s="104"/>
      <c r="E51" s="105">
        <v>30</v>
      </c>
      <c r="F51" s="103" t="s">
        <v>22</v>
      </c>
      <c r="G51" s="106" t="s">
        <v>19</v>
      </c>
      <c r="H51" s="89">
        <v>259.78500000000003</v>
      </c>
      <c r="I51" s="89">
        <v>259.78500000000003</v>
      </c>
    </row>
    <row r="52" spans="1:9" s="1" customFormat="1" ht="18" customHeight="1" x14ac:dyDescent="0.25">
      <c r="A52" s="37">
        <v>2</v>
      </c>
      <c r="B52" s="27" t="s">
        <v>101</v>
      </c>
      <c r="C52" s="165" t="s">
        <v>14</v>
      </c>
      <c r="D52" s="14">
        <v>24</v>
      </c>
      <c r="E52" s="5"/>
      <c r="F52" s="50" t="s">
        <v>22</v>
      </c>
      <c r="G52" s="91" t="s">
        <v>19</v>
      </c>
      <c r="H52" s="88">
        <v>251.71200000000002</v>
      </c>
      <c r="I52" s="88">
        <f t="shared" ref="I52:I115" si="1">H52*0.92</f>
        <v>231.57504000000003</v>
      </c>
    </row>
    <row r="53" spans="1:9" s="1" customFormat="1" ht="18" customHeight="1" x14ac:dyDescent="0.25">
      <c r="A53" s="37">
        <v>2</v>
      </c>
      <c r="B53" s="27" t="s">
        <v>156</v>
      </c>
      <c r="C53" s="50" t="s">
        <v>18</v>
      </c>
      <c r="D53" s="14">
        <v>24</v>
      </c>
      <c r="E53" s="5"/>
      <c r="F53" s="50" t="s">
        <v>22</v>
      </c>
      <c r="G53" s="91" t="s">
        <v>19</v>
      </c>
      <c r="H53" s="88">
        <v>251.71200000000002</v>
      </c>
      <c r="I53" s="88">
        <f t="shared" si="1"/>
        <v>231.57504000000003</v>
      </c>
    </row>
    <row r="54" spans="1:9" s="1" customFormat="1" ht="20.25" customHeight="1" x14ac:dyDescent="0.25">
      <c r="A54" s="37">
        <v>3</v>
      </c>
      <c r="B54" s="27" t="s">
        <v>102</v>
      </c>
      <c r="C54" s="80" t="s">
        <v>14</v>
      </c>
      <c r="D54" s="14">
        <v>30</v>
      </c>
      <c r="E54" s="5"/>
      <c r="F54" s="50" t="s">
        <v>22</v>
      </c>
      <c r="G54" s="91" t="s">
        <v>19</v>
      </c>
      <c r="H54" s="88">
        <v>192.096</v>
      </c>
      <c r="I54" s="88">
        <f t="shared" si="1"/>
        <v>176.72832000000002</v>
      </c>
    </row>
    <row r="55" spans="1:9" s="1" customFormat="1" ht="18" customHeight="1" x14ac:dyDescent="0.25">
      <c r="A55" s="37">
        <v>4</v>
      </c>
      <c r="B55" s="27" t="s">
        <v>103</v>
      </c>
      <c r="C55" s="50" t="s">
        <v>18</v>
      </c>
      <c r="D55" s="14"/>
      <c r="E55" s="5">
        <v>30</v>
      </c>
      <c r="F55" s="50" t="s">
        <v>22</v>
      </c>
      <c r="G55" s="91" t="s">
        <v>19</v>
      </c>
      <c r="H55" s="88">
        <v>327.22560000000004</v>
      </c>
      <c r="I55" s="88">
        <f t="shared" si="1"/>
        <v>301.04755200000005</v>
      </c>
    </row>
    <row r="56" spans="1:9" s="1" customFormat="1" ht="21" customHeight="1" x14ac:dyDescent="0.25">
      <c r="A56" s="37">
        <v>5</v>
      </c>
      <c r="B56" s="27" t="s">
        <v>139</v>
      </c>
      <c r="C56" s="50" t="s">
        <v>14</v>
      </c>
      <c r="D56" s="14">
        <v>25</v>
      </c>
      <c r="E56" s="5"/>
      <c r="F56" s="50" t="s">
        <v>22</v>
      </c>
      <c r="G56" s="91" t="s">
        <v>19</v>
      </c>
      <c r="H56" s="88">
        <v>384.19200000000001</v>
      </c>
      <c r="I56" s="88">
        <f t="shared" si="1"/>
        <v>353.45664000000005</v>
      </c>
    </row>
    <row r="57" spans="1:9" s="1" customFormat="1" ht="18" hidden="1" customHeight="1" x14ac:dyDescent="0.25">
      <c r="A57" s="37"/>
      <c r="B57" s="179" t="s">
        <v>204</v>
      </c>
      <c r="C57" s="180" t="s">
        <v>205</v>
      </c>
      <c r="D57" s="174">
        <v>30</v>
      </c>
      <c r="E57" s="175"/>
      <c r="F57" s="180" t="s">
        <v>22</v>
      </c>
      <c r="G57" s="177" t="s">
        <v>19</v>
      </c>
      <c r="H57" s="141">
        <v>277.76</v>
      </c>
      <c r="I57" s="141">
        <f t="shared" si="1"/>
        <v>255.53919999999999</v>
      </c>
    </row>
    <row r="58" spans="1:9" s="1" customFormat="1" ht="18" hidden="1" customHeight="1" x14ac:dyDescent="0.25">
      <c r="A58" s="37"/>
      <c r="B58" s="179" t="s">
        <v>206</v>
      </c>
      <c r="C58" s="180" t="s">
        <v>14</v>
      </c>
      <c r="D58" s="174">
        <v>30</v>
      </c>
      <c r="E58" s="175"/>
      <c r="F58" s="180" t="s">
        <v>22</v>
      </c>
      <c r="G58" s="177" t="s">
        <v>19</v>
      </c>
      <c r="H58" s="141">
        <v>320</v>
      </c>
      <c r="I58" s="141">
        <f t="shared" si="1"/>
        <v>294.40000000000003</v>
      </c>
    </row>
    <row r="59" spans="1:9" s="1" customFormat="1" ht="18" hidden="1" customHeight="1" x14ac:dyDescent="0.25">
      <c r="A59" s="37"/>
      <c r="B59" s="179" t="s">
        <v>207</v>
      </c>
      <c r="C59" s="180" t="s">
        <v>205</v>
      </c>
      <c r="D59" s="174">
        <v>30</v>
      </c>
      <c r="E59" s="175"/>
      <c r="F59" s="180" t="s">
        <v>22</v>
      </c>
      <c r="G59" s="177" t="s">
        <v>19</v>
      </c>
      <c r="H59" s="141">
        <v>298.24</v>
      </c>
      <c r="I59" s="141">
        <f t="shared" si="1"/>
        <v>274.38080000000002</v>
      </c>
    </row>
    <row r="60" spans="1:9" s="1" customFormat="1" ht="18" hidden="1" customHeight="1" x14ac:dyDescent="0.25">
      <c r="A60" s="37"/>
      <c r="B60" s="179" t="s">
        <v>198</v>
      </c>
      <c r="C60" s="180" t="s">
        <v>18</v>
      </c>
      <c r="D60" s="174">
        <v>30</v>
      </c>
      <c r="E60" s="175"/>
      <c r="F60" s="180" t="s">
        <v>22</v>
      </c>
      <c r="G60" s="177" t="s">
        <v>19</v>
      </c>
      <c r="H60" s="141">
        <v>307.35360000000003</v>
      </c>
      <c r="I60" s="141">
        <f t="shared" si="1"/>
        <v>282.76531200000005</v>
      </c>
    </row>
    <row r="61" spans="1:9" s="1" customFormat="1" ht="18" customHeight="1" x14ac:dyDescent="0.25">
      <c r="A61" s="37">
        <v>6</v>
      </c>
      <c r="B61" s="27" t="s">
        <v>132</v>
      </c>
      <c r="C61" s="50" t="s">
        <v>18</v>
      </c>
      <c r="D61" s="14">
        <v>25</v>
      </c>
      <c r="E61" s="5"/>
      <c r="F61" s="50" t="s">
        <v>22</v>
      </c>
      <c r="G61" s="91" t="s">
        <v>19</v>
      </c>
      <c r="H61" s="88">
        <v>426.5856</v>
      </c>
      <c r="I61" s="88">
        <f t="shared" si="1"/>
        <v>392.458752</v>
      </c>
    </row>
    <row r="62" spans="1:9" s="1" customFormat="1" ht="18" customHeight="1" x14ac:dyDescent="0.25">
      <c r="A62" s="110">
        <v>7</v>
      </c>
      <c r="B62" s="133" t="s">
        <v>104</v>
      </c>
      <c r="C62" s="122" t="s">
        <v>18</v>
      </c>
      <c r="D62" s="121"/>
      <c r="E62" s="129">
        <v>25</v>
      </c>
      <c r="F62" s="122" t="s">
        <v>22</v>
      </c>
      <c r="G62" s="120" t="s">
        <v>19</v>
      </c>
      <c r="H62" s="116">
        <v>176.19839999999999</v>
      </c>
      <c r="I62" s="116">
        <f t="shared" si="1"/>
        <v>162.10252800000001</v>
      </c>
    </row>
    <row r="63" spans="1:9" s="1" customFormat="1" ht="17.25" customHeight="1" x14ac:dyDescent="0.25">
      <c r="A63" s="110">
        <v>8</v>
      </c>
      <c r="B63" s="133" t="s">
        <v>111</v>
      </c>
      <c r="C63" s="122" t="s">
        <v>18</v>
      </c>
      <c r="D63" s="121"/>
      <c r="E63" s="129">
        <v>25</v>
      </c>
      <c r="F63" s="122" t="s">
        <v>22</v>
      </c>
      <c r="G63" s="120" t="s">
        <v>19</v>
      </c>
      <c r="H63" s="116">
        <v>190.77119999999999</v>
      </c>
      <c r="I63" s="116">
        <f t="shared" si="1"/>
        <v>175.50950399999999</v>
      </c>
    </row>
    <row r="64" spans="1:9" s="1" customFormat="1" ht="18" customHeight="1" x14ac:dyDescent="0.25">
      <c r="A64" s="210">
        <v>1</v>
      </c>
      <c r="B64" s="211" t="s">
        <v>52</v>
      </c>
      <c r="C64" s="190" t="s">
        <v>14</v>
      </c>
      <c r="D64" s="212">
        <v>25</v>
      </c>
      <c r="E64" s="191"/>
      <c r="F64" s="213" t="s">
        <v>22</v>
      </c>
      <c r="G64" s="193" t="s">
        <v>19</v>
      </c>
      <c r="H64" s="186">
        <v>353.72160000000002</v>
      </c>
      <c r="I64" s="186">
        <f t="shared" si="1"/>
        <v>325.42387200000002</v>
      </c>
    </row>
    <row r="65" spans="1:9" s="1" customFormat="1" ht="18" customHeight="1" x14ac:dyDescent="0.25">
      <c r="A65" s="37">
        <v>2</v>
      </c>
      <c r="B65" s="41" t="s">
        <v>76</v>
      </c>
      <c r="C65" s="46" t="s">
        <v>14</v>
      </c>
      <c r="D65" s="14">
        <v>25</v>
      </c>
      <c r="E65" s="11"/>
      <c r="F65" s="50" t="s">
        <v>22</v>
      </c>
      <c r="G65" s="92" t="s">
        <v>19</v>
      </c>
      <c r="H65" s="88">
        <v>245.08799999999999</v>
      </c>
      <c r="I65" s="88">
        <f t="shared" si="1"/>
        <v>225.48096000000001</v>
      </c>
    </row>
    <row r="66" spans="1:9" s="1" customFormat="1" ht="18" customHeight="1" x14ac:dyDescent="0.25">
      <c r="A66" s="37">
        <v>3</v>
      </c>
      <c r="B66" s="41" t="s">
        <v>147</v>
      </c>
      <c r="C66" s="46" t="s">
        <v>14</v>
      </c>
      <c r="D66" s="14">
        <v>24</v>
      </c>
      <c r="E66" s="11">
        <v>30</v>
      </c>
      <c r="F66" s="50" t="s">
        <v>22</v>
      </c>
      <c r="G66" s="56" t="s">
        <v>19</v>
      </c>
      <c r="H66" s="88">
        <v>320.60160000000002</v>
      </c>
      <c r="I66" s="88">
        <f t="shared" si="1"/>
        <v>294.95347200000003</v>
      </c>
    </row>
    <row r="67" spans="1:9" s="1" customFormat="1" ht="18" customHeight="1" x14ac:dyDescent="0.25">
      <c r="A67" s="110">
        <v>4</v>
      </c>
      <c r="B67" s="149" t="s">
        <v>53</v>
      </c>
      <c r="C67" s="114" t="s">
        <v>14</v>
      </c>
      <c r="D67" s="121">
        <v>33</v>
      </c>
      <c r="E67" s="112"/>
      <c r="F67" s="122" t="s">
        <v>22</v>
      </c>
      <c r="G67" s="115" t="s">
        <v>19</v>
      </c>
      <c r="H67" s="116">
        <v>211.96799999999999</v>
      </c>
      <c r="I67" s="116">
        <f t="shared" si="1"/>
        <v>195.01056</v>
      </c>
    </row>
    <row r="68" spans="1:9" s="1" customFormat="1" ht="18" customHeight="1" x14ac:dyDescent="0.25">
      <c r="A68" s="37">
        <v>5</v>
      </c>
      <c r="B68" s="41" t="s">
        <v>54</v>
      </c>
      <c r="C68" s="46" t="s">
        <v>14</v>
      </c>
      <c r="D68" s="14">
        <v>24</v>
      </c>
      <c r="E68" s="11"/>
      <c r="F68" s="50" t="s">
        <v>22</v>
      </c>
      <c r="G68" s="58" t="s">
        <v>19</v>
      </c>
      <c r="H68" s="88">
        <v>313.9776</v>
      </c>
      <c r="I68" s="88">
        <f t="shared" si="1"/>
        <v>288.85939200000001</v>
      </c>
    </row>
    <row r="69" spans="1:9" s="1" customFormat="1" ht="18" customHeight="1" x14ac:dyDescent="0.25">
      <c r="A69" s="37">
        <v>6</v>
      </c>
      <c r="B69" s="41" t="s">
        <v>55</v>
      </c>
      <c r="C69" s="46" t="s">
        <v>14</v>
      </c>
      <c r="D69" s="14">
        <v>24</v>
      </c>
      <c r="E69" s="11"/>
      <c r="F69" s="50" t="s">
        <v>22</v>
      </c>
      <c r="G69" s="56" t="s">
        <v>19</v>
      </c>
      <c r="H69" s="88">
        <v>308.67840000000001</v>
      </c>
      <c r="I69" s="88">
        <f t="shared" si="1"/>
        <v>283.984128</v>
      </c>
    </row>
    <row r="70" spans="1:9" s="1" customFormat="1" ht="18" customHeight="1" x14ac:dyDescent="0.25">
      <c r="A70" s="110">
        <v>7</v>
      </c>
      <c r="B70" s="149" t="s">
        <v>75</v>
      </c>
      <c r="C70" s="114" t="s">
        <v>14</v>
      </c>
      <c r="D70" s="121">
        <v>25</v>
      </c>
      <c r="E70" s="112"/>
      <c r="F70" s="122" t="s">
        <v>22</v>
      </c>
      <c r="G70" s="115" t="s">
        <v>19</v>
      </c>
      <c r="H70" s="116">
        <v>231.84</v>
      </c>
      <c r="I70" s="116">
        <f t="shared" si="1"/>
        <v>213.2928</v>
      </c>
    </row>
    <row r="71" spans="1:9" s="1" customFormat="1" ht="18" customHeight="1" thickBot="1" x14ac:dyDescent="0.3">
      <c r="A71" s="37">
        <v>8</v>
      </c>
      <c r="B71" s="83" t="s">
        <v>77</v>
      </c>
      <c r="C71" s="48" t="s">
        <v>14</v>
      </c>
      <c r="D71" s="14">
        <v>25</v>
      </c>
      <c r="E71" s="16"/>
      <c r="F71" s="54" t="s">
        <v>22</v>
      </c>
      <c r="G71" s="58" t="s">
        <v>19</v>
      </c>
      <c r="H71" s="95">
        <v>172.22400000000002</v>
      </c>
      <c r="I71" s="95">
        <f t="shared" si="1"/>
        <v>158.44608000000002</v>
      </c>
    </row>
    <row r="72" spans="1:9" s="1" customFormat="1" ht="18" customHeight="1" thickBot="1" x14ac:dyDescent="0.3">
      <c r="A72" s="34"/>
      <c r="B72" s="224" t="s">
        <v>21</v>
      </c>
      <c r="C72" s="225"/>
      <c r="D72" s="225"/>
      <c r="E72" s="225"/>
      <c r="F72" s="225"/>
      <c r="G72" s="225"/>
      <c r="H72" s="97"/>
      <c r="I72" s="97"/>
    </row>
    <row r="73" spans="1:9" s="1" customFormat="1" ht="18" customHeight="1" x14ac:dyDescent="0.25">
      <c r="A73" s="24">
        <v>1</v>
      </c>
      <c r="B73" s="28" t="s">
        <v>194</v>
      </c>
      <c r="C73" s="47" t="s">
        <v>16</v>
      </c>
      <c r="D73" s="10"/>
      <c r="E73" s="9">
        <v>25</v>
      </c>
      <c r="F73" s="47" t="s">
        <v>22</v>
      </c>
      <c r="G73" s="178" t="s">
        <v>19</v>
      </c>
      <c r="H73" s="89">
        <v>572.31360000000006</v>
      </c>
      <c r="I73" s="89">
        <f t="shared" si="1"/>
        <v>526.52851200000009</v>
      </c>
    </row>
    <row r="74" spans="1:9" s="1" customFormat="1" ht="18" customHeight="1" x14ac:dyDescent="0.25">
      <c r="A74" s="125">
        <v>2</v>
      </c>
      <c r="B74" s="118" t="s">
        <v>110</v>
      </c>
      <c r="C74" s="119" t="s">
        <v>16</v>
      </c>
      <c r="D74" s="150"/>
      <c r="E74" s="151">
        <v>25</v>
      </c>
      <c r="F74" s="119" t="s">
        <v>22</v>
      </c>
      <c r="G74" s="152" t="s">
        <v>19</v>
      </c>
      <c r="H74" s="132">
        <v>543.16800000000001</v>
      </c>
      <c r="I74" s="132">
        <f t="shared" si="1"/>
        <v>499.71456000000001</v>
      </c>
    </row>
    <row r="75" spans="1:9" s="1" customFormat="1" ht="18" customHeight="1" x14ac:dyDescent="0.25">
      <c r="A75" s="39">
        <v>3</v>
      </c>
      <c r="B75" s="26" t="s">
        <v>112</v>
      </c>
      <c r="C75" s="46" t="s">
        <v>16</v>
      </c>
      <c r="D75" s="11"/>
      <c r="E75" s="8">
        <v>30</v>
      </c>
      <c r="F75" s="47" t="s">
        <v>22</v>
      </c>
      <c r="G75" s="56" t="s">
        <v>19</v>
      </c>
      <c r="H75" s="88">
        <v>585.5616</v>
      </c>
      <c r="I75" s="88">
        <f t="shared" si="1"/>
        <v>538.71667200000002</v>
      </c>
    </row>
    <row r="76" spans="1:9" s="1" customFormat="1" ht="18" customHeight="1" x14ac:dyDescent="0.25">
      <c r="A76" s="39">
        <v>4</v>
      </c>
      <c r="B76" s="26" t="s">
        <v>105</v>
      </c>
      <c r="C76" s="47" t="s">
        <v>114</v>
      </c>
      <c r="D76" s="11">
        <v>25</v>
      </c>
      <c r="E76" s="8"/>
      <c r="F76" s="47" t="s">
        <v>24</v>
      </c>
      <c r="G76" s="56" t="s">
        <v>19</v>
      </c>
      <c r="H76" s="88">
        <v>251.71200000000002</v>
      </c>
      <c r="I76" s="88">
        <f t="shared" si="1"/>
        <v>231.57504000000003</v>
      </c>
    </row>
    <row r="77" spans="1:9" s="1" customFormat="1" ht="18" customHeight="1" x14ac:dyDescent="0.25">
      <c r="A77" s="39">
        <v>5</v>
      </c>
      <c r="B77" s="26" t="s">
        <v>106</v>
      </c>
      <c r="C77" s="46" t="s">
        <v>16</v>
      </c>
      <c r="D77" s="11"/>
      <c r="E77" s="8">
        <v>30</v>
      </c>
      <c r="F77" s="47" t="s">
        <v>22</v>
      </c>
      <c r="G77" s="57" t="s">
        <v>19</v>
      </c>
      <c r="H77" s="88">
        <v>267.6096</v>
      </c>
      <c r="I77" s="88">
        <f t="shared" si="1"/>
        <v>246.20083200000002</v>
      </c>
    </row>
    <row r="78" spans="1:9" s="1" customFormat="1" ht="18" customHeight="1" x14ac:dyDescent="0.25">
      <c r="A78" s="123">
        <v>6</v>
      </c>
      <c r="B78" s="111" t="s">
        <v>116</v>
      </c>
      <c r="C78" s="114" t="s">
        <v>16</v>
      </c>
      <c r="D78" s="112"/>
      <c r="E78" s="113">
        <v>30</v>
      </c>
      <c r="F78" s="119" t="s">
        <v>22</v>
      </c>
      <c r="G78" s="124" t="s">
        <v>19</v>
      </c>
      <c r="H78" s="116">
        <v>308.67840000000001</v>
      </c>
      <c r="I78" s="116">
        <f t="shared" si="1"/>
        <v>283.984128</v>
      </c>
    </row>
    <row r="79" spans="1:9" s="1" customFormat="1" ht="18" customHeight="1" x14ac:dyDescent="0.25">
      <c r="A79" s="125">
        <v>7</v>
      </c>
      <c r="B79" s="111" t="s">
        <v>56</v>
      </c>
      <c r="C79" s="114" t="s">
        <v>16</v>
      </c>
      <c r="D79" s="112"/>
      <c r="E79" s="113">
        <v>30</v>
      </c>
      <c r="F79" s="119" t="s">
        <v>22</v>
      </c>
      <c r="G79" s="124" t="s">
        <v>19</v>
      </c>
      <c r="H79" s="116">
        <v>262.31040000000002</v>
      </c>
      <c r="I79" s="116">
        <f t="shared" si="1"/>
        <v>241.32556800000003</v>
      </c>
    </row>
    <row r="80" spans="1:9" s="1" customFormat="1" ht="18" hidden="1" customHeight="1" x14ac:dyDescent="0.25">
      <c r="A80" s="220"/>
      <c r="B80" s="142" t="s">
        <v>208</v>
      </c>
      <c r="C80" s="143" t="s">
        <v>205</v>
      </c>
      <c r="D80" s="221">
        <v>30</v>
      </c>
      <c r="E80" s="222"/>
      <c r="F80" s="173" t="s">
        <v>22</v>
      </c>
      <c r="G80" s="223" t="s">
        <v>19</v>
      </c>
      <c r="H80" s="141">
        <v>503.04</v>
      </c>
      <c r="I80" s="141">
        <f t="shared" si="1"/>
        <v>462.79680000000002</v>
      </c>
    </row>
    <row r="81" spans="1:9" s="1" customFormat="1" ht="18" customHeight="1" x14ac:dyDescent="0.25">
      <c r="A81" s="39">
        <v>8</v>
      </c>
      <c r="B81" s="26" t="s">
        <v>57</v>
      </c>
      <c r="C81" s="46" t="s">
        <v>16</v>
      </c>
      <c r="D81" s="11"/>
      <c r="E81" s="8">
        <v>25</v>
      </c>
      <c r="F81" s="47" t="s">
        <v>22</v>
      </c>
      <c r="G81" s="57" t="s">
        <v>19</v>
      </c>
      <c r="H81" s="88">
        <v>234.4896</v>
      </c>
      <c r="I81" s="88">
        <f t="shared" si="1"/>
        <v>215.73043200000001</v>
      </c>
    </row>
    <row r="82" spans="1:9" s="1" customFormat="1" ht="18" customHeight="1" x14ac:dyDescent="0.25">
      <c r="A82" s="24">
        <v>9</v>
      </c>
      <c r="B82" s="26" t="s">
        <v>58</v>
      </c>
      <c r="C82" s="46" t="s">
        <v>16</v>
      </c>
      <c r="D82" s="11"/>
      <c r="E82" s="8">
        <v>30</v>
      </c>
      <c r="F82" s="47" t="s">
        <v>22</v>
      </c>
      <c r="G82" s="58" t="s">
        <v>19</v>
      </c>
      <c r="H82" s="88">
        <v>278.20800000000003</v>
      </c>
      <c r="I82" s="88">
        <f t="shared" si="1"/>
        <v>255.95136000000002</v>
      </c>
    </row>
    <row r="83" spans="1:9" s="1" customFormat="1" ht="18" customHeight="1" x14ac:dyDescent="0.25">
      <c r="A83" s="123">
        <v>10</v>
      </c>
      <c r="B83" s="111" t="s">
        <v>134</v>
      </c>
      <c r="C83" s="114" t="s">
        <v>18</v>
      </c>
      <c r="D83" s="112"/>
      <c r="E83" s="113">
        <v>25</v>
      </c>
      <c r="F83" s="119" t="s">
        <v>22</v>
      </c>
      <c r="G83" s="115" t="s">
        <v>19</v>
      </c>
      <c r="H83" s="116">
        <v>412.01279999999997</v>
      </c>
      <c r="I83" s="116">
        <f t="shared" si="1"/>
        <v>379.05177599999996</v>
      </c>
    </row>
    <row r="84" spans="1:9" s="1" customFormat="1" ht="18" customHeight="1" x14ac:dyDescent="0.25">
      <c r="A84" s="24">
        <v>11</v>
      </c>
      <c r="B84" s="26" t="s">
        <v>200</v>
      </c>
      <c r="C84" s="46" t="s">
        <v>16</v>
      </c>
      <c r="D84" s="11"/>
      <c r="E84" s="8">
        <v>30</v>
      </c>
      <c r="F84" s="47" t="s">
        <v>22</v>
      </c>
      <c r="G84" s="56" t="s">
        <v>19</v>
      </c>
      <c r="H84" s="88">
        <v>255.68639999999999</v>
      </c>
      <c r="I84" s="88">
        <f t="shared" si="1"/>
        <v>235.23148800000001</v>
      </c>
    </row>
    <row r="85" spans="1:9" s="1" customFormat="1" ht="18" customHeight="1" x14ac:dyDescent="0.25">
      <c r="A85" s="39">
        <v>12</v>
      </c>
      <c r="B85" s="26" t="s">
        <v>78</v>
      </c>
      <c r="C85" s="46" t="s">
        <v>16</v>
      </c>
      <c r="D85" s="11"/>
      <c r="E85" s="8">
        <v>30</v>
      </c>
      <c r="F85" s="47" t="s">
        <v>22</v>
      </c>
      <c r="G85" s="56" t="s">
        <v>19</v>
      </c>
      <c r="H85" s="88">
        <v>303.37919999999997</v>
      </c>
      <c r="I85" s="88">
        <f t="shared" si="1"/>
        <v>279.10886399999998</v>
      </c>
    </row>
    <row r="86" spans="1:9" s="1" customFormat="1" ht="18" customHeight="1" x14ac:dyDescent="0.25">
      <c r="A86" s="188">
        <v>13</v>
      </c>
      <c r="B86" s="196" t="s">
        <v>133</v>
      </c>
      <c r="C86" s="197" t="s">
        <v>49</v>
      </c>
      <c r="D86" s="198">
        <v>25</v>
      </c>
      <c r="E86" s="187"/>
      <c r="F86" s="197" t="s">
        <v>99</v>
      </c>
      <c r="G86" s="199" t="s">
        <v>19</v>
      </c>
      <c r="H86" s="186">
        <v>204.01919999999998</v>
      </c>
      <c r="I86" s="186">
        <f t="shared" si="1"/>
        <v>187.697664</v>
      </c>
    </row>
    <row r="87" spans="1:9" s="1" customFormat="1" ht="18" customHeight="1" thickBot="1" x14ac:dyDescent="0.3">
      <c r="A87" s="24">
        <v>14</v>
      </c>
      <c r="B87" s="30" t="s">
        <v>140</v>
      </c>
      <c r="C87" s="48" t="s">
        <v>49</v>
      </c>
      <c r="D87" s="16"/>
      <c r="E87" s="7">
        <v>25</v>
      </c>
      <c r="F87" s="48" t="s">
        <v>22</v>
      </c>
      <c r="G87" s="58" t="s">
        <v>19</v>
      </c>
      <c r="H87" s="95">
        <v>296.7552</v>
      </c>
      <c r="I87" s="95">
        <f t="shared" si="1"/>
        <v>273.01478400000002</v>
      </c>
    </row>
    <row r="88" spans="1:9" s="1" customFormat="1" ht="18" customHeight="1" thickBot="1" x14ac:dyDescent="0.3">
      <c r="A88" s="3"/>
      <c r="B88" s="224" t="s">
        <v>23</v>
      </c>
      <c r="C88" s="225"/>
      <c r="D88" s="225"/>
      <c r="E88" s="225"/>
      <c r="F88" s="225"/>
      <c r="G88" s="225"/>
      <c r="H88" s="97"/>
      <c r="I88" s="97"/>
    </row>
    <row r="89" spans="1:9" s="1" customFormat="1" ht="18" customHeight="1" x14ac:dyDescent="0.25">
      <c r="A89" s="24">
        <v>1</v>
      </c>
      <c r="B89" s="28" t="s">
        <v>80</v>
      </c>
      <c r="C89" s="47" t="s">
        <v>114</v>
      </c>
      <c r="D89" s="10">
        <v>25</v>
      </c>
      <c r="E89" s="9"/>
      <c r="F89" s="47" t="s">
        <v>24</v>
      </c>
      <c r="G89" s="57" t="s">
        <v>19</v>
      </c>
      <c r="H89" s="89">
        <v>651.80160000000001</v>
      </c>
      <c r="I89" s="89">
        <f t="shared" si="1"/>
        <v>599.65747199999998</v>
      </c>
    </row>
    <row r="90" spans="1:9" s="23" customFormat="1" ht="18.75" x14ac:dyDescent="0.25">
      <c r="A90" s="188">
        <v>2</v>
      </c>
      <c r="B90" s="189" t="s">
        <v>154</v>
      </c>
      <c r="C90" s="190" t="s">
        <v>60</v>
      </c>
      <c r="D90" s="191">
        <v>25</v>
      </c>
      <c r="E90" s="192"/>
      <c r="F90" s="190" t="s">
        <v>24</v>
      </c>
      <c r="G90" s="193" t="s">
        <v>19</v>
      </c>
      <c r="H90" s="186">
        <v>630.60480000000007</v>
      </c>
      <c r="I90" s="186">
        <f t="shared" si="1"/>
        <v>580.15641600000004</v>
      </c>
    </row>
    <row r="91" spans="1:9" s="1" customFormat="1" ht="18" hidden="1" customHeight="1" x14ac:dyDescent="0.25">
      <c r="A91" s="24">
        <v>3</v>
      </c>
      <c r="B91" s="26" t="s">
        <v>43</v>
      </c>
      <c r="C91" s="46" t="s">
        <v>15</v>
      </c>
      <c r="D91" s="11">
        <v>30</v>
      </c>
      <c r="E91" s="8"/>
      <c r="F91" s="47" t="s">
        <v>24</v>
      </c>
      <c r="G91" s="56" t="s">
        <v>19</v>
      </c>
      <c r="H91" s="88">
        <v>676.97280000000001</v>
      </c>
      <c r="I91" s="88">
        <f t="shared" si="1"/>
        <v>622.814976</v>
      </c>
    </row>
    <row r="92" spans="1:9" s="23" customFormat="1" ht="18.75" x14ac:dyDescent="0.25">
      <c r="A92" s="24">
        <v>5</v>
      </c>
      <c r="B92" s="28" t="s">
        <v>193</v>
      </c>
      <c r="C92" s="47" t="s">
        <v>192</v>
      </c>
      <c r="D92" s="10">
        <v>25</v>
      </c>
      <c r="E92" s="9"/>
      <c r="F92" s="47" t="s">
        <v>24</v>
      </c>
      <c r="G92" s="57" t="s">
        <v>19</v>
      </c>
      <c r="H92" s="88">
        <v>924.71039999999994</v>
      </c>
      <c r="I92" s="88">
        <f t="shared" si="1"/>
        <v>850.73356799999999</v>
      </c>
    </row>
    <row r="93" spans="1:9" s="1" customFormat="1" ht="18" customHeight="1" x14ac:dyDescent="0.25">
      <c r="A93" s="24">
        <v>6</v>
      </c>
      <c r="B93" s="26" t="s">
        <v>190</v>
      </c>
      <c r="C93" s="46" t="s">
        <v>191</v>
      </c>
      <c r="D93" s="11">
        <v>25</v>
      </c>
      <c r="E93" s="8"/>
      <c r="F93" s="47" t="s">
        <v>24</v>
      </c>
      <c r="G93" s="56" t="s">
        <v>19</v>
      </c>
      <c r="H93" s="88">
        <v>618.6816</v>
      </c>
      <c r="I93" s="88">
        <f t="shared" si="1"/>
        <v>569.18707200000006</v>
      </c>
    </row>
    <row r="94" spans="1:9" s="1" customFormat="1" ht="18" hidden="1" customHeight="1" x14ac:dyDescent="0.25">
      <c r="A94" s="24">
        <v>7</v>
      </c>
      <c r="B94" s="26" t="s">
        <v>79</v>
      </c>
      <c r="C94" s="46" t="s">
        <v>114</v>
      </c>
      <c r="D94" s="11">
        <v>25</v>
      </c>
      <c r="E94" s="8"/>
      <c r="F94" s="47" t="s">
        <v>24</v>
      </c>
      <c r="G94" s="56" t="s">
        <v>19</v>
      </c>
      <c r="H94" s="88">
        <v>445.13279999999997</v>
      </c>
      <c r="I94" s="88">
        <f t="shared" si="1"/>
        <v>409.522176</v>
      </c>
    </row>
    <row r="95" spans="1:9" s="1" customFormat="1" ht="18" hidden="1" customHeight="1" x14ac:dyDescent="0.25">
      <c r="A95" s="24">
        <v>8</v>
      </c>
      <c r="B95" s="26" t="s">
        <v>68</v>
      </c>
      <c r="C95" s="46" t="s">
        <v>114</v>
      </c>
      <c r="D95" s="11">
        <v>25</v>
      </c>
      <c r="E95" s="8"/>
      <c r="F95" s="47" t="s">
        <v>24</v>
      </c>
      <c r="G95" s="56" t="s">
        <v>19</v>
      </c>
      <c r="H95" s="88">
        <v>483.55199999999996</v>
      </c>
      <c r="I95" s="88">
        <f t="shared" si="1"/>
        <v>444.86784</v>
      </c>
    </row>
    <row r="96" spans="1:9" s="1" customFormat="1" ht="18" customHeight="1" thickBot="1" x14ac:dyDescent="0.3">
      <c r="A96" s="24">
        <v>9</v>
      </c>
      <c r="B96" s="26" t="s">
        <v>148</v>
      </c>
      <c r="C96" s="46" t="s">
        <v>114</v>
      </c>
      <c r="D96" s="11">
        <v>30</v>
      </c>
      <c r="E96" s="8"/>
      <c r="F96" s="47" t="s">
        <v>24</v>
      </c>
      <c r="G96" s="56" t="s">
        <v>19</v>
      </c>
      <c r="H96" s="95">
        <v>337.82400000000001</v>
      </c>
      <c r="I96" s="95">
        <f t="shared" si="1"/>
        <v>310.79808000000003</v>
      </c>
    </row>
    <row r="97" spans="1:9" s="1" customFormat="1" ht="18" customHeight="1" thickBot="1" x14ac:dyDescent="0.3">
      <c r="A97" s="3"/>
      <c r="B97" s="224" t="s">
        <v>26</v>
      </c>
      <c r="C97" s="225"/>
      <c r="D97" s="225"/>
      <c r="E97" s="225"/>
      <c r="F97" s="225"/>
      <c r="G97" s="225"/>
      <c r="H97" s="97"/>
      <c r="I97" s="97"/>
    </row>
    <row r="98" spans="1:9" s="1" customFormat="1" ht="18" customHeight="1" x14ac:dyDescent="0.25">
      <c r="A98" s="70">
        <v>1</v>
      </c>
      <c r="B98" s="71" t="s">
        <v>81</v>
      </c>
      <c r="C98" s="68"/>
      <c r="D98" s="72">
        <v>30</v>
      </c>
      <c r="E98" s="8"/>
      <c r="F98" s="68" t="s">
        <v>69</v>
      </c>
      <c r="G98" s="73" t="s">
        <v>19</v>
      </c>
      <c r="H98" s="89">
        <v>413.33760000000001</v>
      </c>
      <c r="I98" s="89">
        <f t="shared" si="1"/>
        <v>380.27059200000002</v>
      </c>
    </row>
    <row r="99" spans="1:9" s="1" customFormat="1" ht="18" customHeight="1" x14ac:dyDescent="0.25">
      <c r="A99" s="65">
        <v>2</v>
      </c>
      <c r="B99" s="74" t="s">
        <v>86</v>
      </c>
      <c r="C99" s="66"/>
      <c r="D99" s="67">
        <v>30</v>
      </c>
      <c r="E99" s="8"/>
      <c r="F99" s="68" t="s">
        <v>69</v>
      </c>
      <c r="G99" s="75" t="s">
        <v>19</v>
      </c>
      <c r="H99" s="88">
        <v>417.31199999999995</v>
      </c>
      <c r="I99" s="88">
        <f t="shared" si="1"/>
        <v>383.92703999999998</v>
      </c>
    </row>
    <row r="100" spans="1:9" s="1" customFormat="1" ht="18" customHeight="1" x14ac:dyDescent="0.25">
      <c r="A100" s="24">
        <v>3</v>
      </c>
      <c r="B100" s="109" t="s">
        <v>85</v>
      </c>
      <c r="C100" s="46"/>
      <c r="D100" s="8">
        <v>30</v>
      </c>
      <c r="E100" s="8"/>
      <c r="F100" s="47" t="s">
        <v>69</v>
      </c>
      <c r="G100" s="58" t="s">
        <v>19</v>
      </c>
      <c r="H100" s="88">
        <v>486.20160000000004</v>
      </c>
      <c r="I100" s="88">
        <f t="shared" si="1"/>
        <v>447.30547200000007</v>
      </c>
    </row>
    <row r="101" spans="1:9" s="1" customFormat="1" ht="18" customHeight="1" x14ac:dyDescent="0.25">
      <c r="A101" s="38">
        <v>4</v>
      </c>
      <c r="B101" s="109" t="s">
        <v>82</v>
      </c>
      <c r="C101" s="46"/>
      <c r="D101" s="8">
        <v>30</v>
      </c>
      <c r="E101" s="8"/>
      <c r="F101" s="47" t="s">
        <v>69</v>
      </c>
      <c r="G101" s="58" t="s">
        <v>19</v>
      </c>
      <c r="H101" s="88">
        <v>507.39839999999998</v>
      </c>
      <c r="I101" s="88">
        <f t="shared" si="1"/>
        <v>466.80652800000001</v>
      </c>
    </row>
    <row r="102" spans="1:9" s="1" customFormat="1" ht="18" customHeight="1" x14ac:dyDescent="0.25">
      <c r="A102" s="24">
        <v>5</v>
      </c>
      <c r="B102" s="109" t="s">
        <v>84</v>
      </c>
      <c r="C102" s="46"/>
      <c r="D102" s="8">
        <v>30</v>
      </c>
      <c r="E102" s="8"/>
      <c r="F102" s="47" t="s">
        <v>69</v>
      </c>
      <c r="G102" s="56" t="s">
        <v>19</v>
      </c>
      <c r="H102" s="88">
        <v>516.67200000000003</v>
      </c>
      <c r="I102" s="88">
        <f t="shared" si="1"/>
        <v>475.33824000000004</v>
      </c>
    </row>
    <row r="103" spans="1:9" s="1" customFormat="1" ht="18.75" x14ac:dyDescent="0.25">
      <c r="A103" s="65">
        <v>6</v>
      </c>
      <c r="B103" s="74" t="s">
        <v>83</v>
      </c>
      <c r="C103" s="66"/>
      <c r="D103" s="67">
        <v>30</v>
      </c>
      <c r="E103" s="8"/>
      <c r="F103" s="47" t="s">
        <v>69</v>
      </c>
      <c r="G103" s="75" t="s">
        <v>19</v>
      </c>
      <c r="H103" s="88">
        <v>565.68960000000004</v>
      </c>
      <c r="I103" s="88">
        <f t="shared" si="1"/>
        <v>520.43443200000002</v>
      </c>
    </row>
    <row r="104" spans="1:9" s="1" customFormat="1" ht="18" customHeight="1" x14ac:dyDescent="0.25">
      <c r="A104" s="38">
        <v>7</v>
      </c>
      <c r="B104" s="63" t="s">
        <v>107</v>
      </c>
      <c r="C104" s="46"/>
      <c r="D104" s="44" t="s">
        <v>51</v>
      </c>
      <c r="E104" s="8"/>
      <c r="F104" s="47" t="s">
        <v>69</v>
      </c>
      <c r="G104" s="58" t="s">
        <v>19</v>
      </c>
      <c r="H104" s="88">
        <v>484.8768</v>
      </c>
      <c r="I104" s="88">
        <f t="shared" si="1"/>
        <v>446.086656</v>
      </c>
    </row>
    <row r="105" spans="1:9" s="1" customFormat="1" ht="18" customHeight="1" x14ac:dyDescent="0.25">
      <c r="A105" s="125">
        <v>8</v>
      </c>
      <c r="B105" s="166" t="s">
        <v>62</v>
      </c>
      <c r="C105" s="114" t="s">
        <v>42</v>
      </c>
      <c r="D105" s="113">
        <v>30</v>
      </c>
      <c r="E105" s="113"/>
      <c r="F105" s="119" t="s">
        <v>25</v>
      </c>
      <c r="G105" s="134" t="s">
        <v>19</v>
      </c>
      <c r="H105" s="116">
        <v>345.77280000000002</v>
      </c>
      <c r="I105" s="116">
        <f t="shared" si="1"/>
        <v>318.11097600000005</v>
      </c>
    </row>
    <row r="106" spans="1:9" s="1" customFormat="1" ht="18" customHeight="1" x14ac:dyDescent="0.25">
      <c r="A106" s="24">
        <v>1</v>
      </c>
      <c r="B106" s="109" t="s">
        <v>181</v>
      </c>
      <c r="C106" s="46"/>
      <c r="D106" s="9">
        <v>20</v>
      </c>
      <c r="E106" s="8"/>
      <c r="F106" s="47" t="s">
        <v>69</v>
      </c>
      <c r="G106" s="57" t="s">
        <v>19</v>
      </c>
      <c r="H106" s="88">
        <v>985.65120000000002</v>
      </c>
      <c r="I106" s="88">
        <f t="shared" si="1"/>
        <v>906.79910400000006</v>
      </c>
    </row>
    <row r="107" spans="1:9" s="1" customFormat="1" ht="18" customHeight="1" x14ac:dyDescent="0.25">
      <c r="A107" s="38">
        <v>2</v>
      </c>
      <c r="B107" s="109" t="s">
        <v>182</v>
      </c>
      <c r="C107" s="46"/>
      <c r="D107" s="44" t="s">
        <v>187</v>
      </c>
      <c r="E107" s="8"/>
      <c r="F107" s="47" t="s">
        <v>69</v>
      </c>
      <c r="G107" s="178" t="s">
        <v>19</v>
      </c>
      <c r="H107" s="88">
        <v>835.94880000000012</v>
      </c>
      <c r="I107" s="88">
        <f t="shared" si="1"/>
        <v>769.07289600000013</v>
      </c>
    </row>
    <row r="108" spans="1:9" s="1" customFormat="1" ht="18" customHeight="1" x14ac:dyDescent="0.25">
      <c r="A108" s="24">
        <v>3</v>
      </c>
      <c r="B108" s="109" t="s">
        <v>183</v>
      </c>
      <c r="C108" s="46"/>
      <c r="D108" s="44" t="s">
        <v>187</v>
      </c>
      <c r="E108" s="8"/>
      <c r="F108" s="47" t="s">
        <v>69</v>
      </c>
      <c r="G108" s="58" t="s">
        <v>19</v>
      </c>
      <c r="H108" s="88">
        <v>870.39359999999999</v>
      </c>
      <c r="I108" s="88">
        <f t="shared" si="1"/>
        <v>800.762112</v>
      </c>
    </row>
    <row r="109" spans="1:9" s="1" customFormat="1" ht="18" customHeight="1" x14ac:dyDescent="0.25">
      <c r="A109" s="38">
        <v>4</v>
      </c>
      <c r="B109" s="109" t="s">
        <v>184</v>
      </c>
      <c r="C109" s="46"/>
      <c r="D109" s="44" t="s">
        <v>188</v>
      </c>
      <c r="E109" s="8"/>
      <c r="F109" s="47" t="s">
        <v>69</v>
      </c>
      <c r="G109" s="58" t="s">
        <v>19</v>
      </c>
      <c r="H109" s="88">
        <v>883.64160000000004</v>
      </c>
      <c r="I109" s="88">
        <f t="shared" si="1"/>
        <v>812.95027200000004</v>
      </c>
    </row>
    <row r="110" spans="1:9" s="1" customFormat="1" ht="18" customHeight="1" x14ac:dyDescent="0.25">
      <c r="A110" s="24">
        <v>5</v>
      </c>
      <c r="B110" s="109" t="s">
        <v>185</v>
      </c>
      <c r="C110" s="46"/>
      <c r="D110" s="44" t="s">
        <v>189</v>
      </c>
      <c r="E110" s="8"/>
      <c r="F110" s="47" t="s">
        <v>69</v>
      </c>
      <c r="G110" s="56" t="s">
        <v>19</v>
      </c>
      <c r="H110" s="88">
        <v>1006.8480000000001</v>
      </c>
      <c r="I110" s="88">
        <f t="shared" si="1"/>
        <v>926.30016000000012</v>
      </c>
    </row>
    <row r="111" spans="1:9" s="1" customFormat="1" ht="19.5" thickBot="1" x14ac:dyDescent="0.3">
      <c r="A111" s="38">
        <v>6</v>
      </c>
      <c r="B111" s="109" t="s">
        <v>186</v>
      </c>
      <c r="C111" s="46"/>
      <c r="D111" s="44" t="s">
        <v>187</v>
      </c>
      <c r="E111" s="8"/>
      <c r="F111" s="47" t="s">
        <v>69</v>
      </c>
      <c r="G111" s="178" t="s">
        <v>19</v>
      </c>
      <c r="H111" s="88">
        <v>1404.288</v>
      </c>
      <c r="I111" s="88">
        <f t="shared" si="1"/>
        <v>1291.94496</v>
      </c>
    </row>
    <row r="112" spans="1:9" s="1" customFormat="1" ht="18" customHeight="1" thickBot="1" x14ac:dyDescent="0.3">
      <c r="A112" s="3"/>
      <c r="B112" s="224" t="s">
        <v>27</v>
      </c>
      <c r="C112" s="225"/>
      <c r="D112" s="225"/>
      <c r="E112" s="225"/>
      <c r="F112" s="225"/>
      <c r="G112" s="225"/>
      <c r="H112" s="97"/>
      <c r="I112" s="97"/>
    </row>
    <row r="113" spans="1:9" s="1" customFormat="1" ht="18" customHeight="1" x14ac:dyDescent="0.25">
      <c r="A113" s="117">
        <v>1</v>
      </c>
      <c r="B113" s="118" t="s">
        <v>152</v>
      </c>
      <c r="C113" s="119"/>
      <c r="D113" s="135" t="s">
        <v>50</v>
      </c>
      <c r="E113" s="113"/>
      <c r="F113" s="119" t="s">
        <v>69</v>
      </c>
      <c r="G113" s="136" t="s">
        <v>28</v>
      </c>
      <c r="H113" s="132">
        <v>1303.6032</v>
      </c>
      <c r="I113" s="132">
        <f t="shared" si="1"/>
        <v>1199.314944</v>
      </c>
    </row>
    <row r="114" spans="1:9" s="1" customFormat="1" ht="18" customHeight="1" x14ac:dyDescent="0.25">
      <c r="A114" s="117">
        <v>2</v>
      </c>
      <c r="B114" s="137" t="s">
        <v>118</v>
      </c>
      <c r="C114" s="119"/>
      <c r="D114" s="135" t="s">
        <v>50</v>
      </c>
      <c r="E114" s="113"/>
      <c r="F114" s="119" t="s">
        <v>69</v>
      </c>
      <c r="G114" s="115" t="s">
        <v>28</v>
      </c>
      <c r="H114" s="116">
        <v>1287.7056</v>
      </c>
      <c r="I114" s="116">
        <f t="shared" si="1"/>
        <v>1184.6891520000001</v>
      </c>
    </row>
    <row r="115" spans="1:9" s="1" customFormat="1" ht="18" customHeight="1" x14ac:dyDescent="0.25">
      <c r="A115" s="38">
        <v>3</v>
      </c>
      <c r="B115" s="31" t="s">
        <v>153</v>
      </c>
      <c r="C115" s="47"/>
      <c r="D115" s="81" t="s">
        <v>50</v>
      </c>
      <c r="E115" s="8"/>
      <c r="F115" s="47" t="s">
        <v>69</v>
      </c>
      <c r="G115" s="56" t="s">
        <v>28</v>
      </c>
      <c r="H115" s="88">
        <v>1092.96</v>
      </c>
      <c r="I115" s="88">
        <f t="shared" si="1"/>
        <v>1005.5232000000001</v>
      </c>
    </row>
    <row r="116" spans="1:9" s="1" customFormat="1" ht="18" customHeight="1" x14ac:dyDescent="0.25">
      <c r="A116" s="117">
        <v>4</v>
      </c>
      <c r="B116" s="111" t="s">
        <v>117</v>
      </c>
      <c r="C116" s="114"/>
      <c r="D116" s="138" t="s">
        <v>50</v>
      </c>
      <c r="E116" s="113"/>
      <c r="F116" s="119" t="s">
        <v>69</v>
      </c>
      <c r="G116" s="115" t="s">
        <v>28</v>
      </c>
      <c r="H116" s="116">
        <v>1323.4751999999999</v>
      </c>
      <c r="I116" s="116">
        <f t="shared" ref="I116:I125" si="2">H116*0.92</f>
        <v>1217.597184</v>
      </c>
    </row>
    <row r="117" spans="1:9" s="1" customFormat="1" ht="18" customHeight="1" x14ac:dyDescent="0.25">
      <c r="A117" s="181">
        <v>5</v>
      </c>
      <c r="B117" s="207" t="s">
        <v>137</v>
      </c>
      <c r="C117" s="183"/>
      <c r="D117" s="208" t="s">
        <v>51</v>
      </c>
      <c r="E117" s="201"/>
      <c r="F117" s="190" t="s">
        <v>69</v>
      </c>
      <c r="G117" s="203" t="s">
        <v>19</v>
      </c>
      <c r="H117" s="186">
        <v>718.04160000000002</v>
      </c>
      <c r="I117" s="186">
        <f t="shared" si="2"/>
        <v>660.59827200000007</v>
      </c>
    </row>
    <row r="118" spans="1:9" s="1" customFormat="1" ht="18" customHeight="1" x14ac:dyDescent="0.25">
      <c r="A118" s="181">
        <v>6</v>
      </c>
      <c r="B118" s="207" t="s">
        <v>67</v>
      </c>
      <c r="C118" s="183"/>
      <c r="D118" s="208" t="s">
        <v>51</v>
      </c>
      <c r="E118" s="201"/>
      <c r="F118" s="190" t="s">
        <v>69</v>
      </c>
      <c r="G118" s="203" t="s">
        <v>19</v>
      </c>
      <c r="H118" s="186">
        <v>573.63839999999993</v>
      </c>
      <c r="I118" s="186">
        <f t="shared" si="2"/>
        <v>527.74732799999992</v>
      </c>
    </row>
    <row r="119" spans="1:9" s="1" customFormat="1" ht="18" customHeight="1" x14ac:dyDescent="0.25">
      <c r="A119" s="181">
        <v>7</v>
      </c>
      <c r="B119" s="209" t="s">
        <v>138</v>
      </c>
      <c r="C119" s="197"/>
      <c r="D119" s="208" t="s">
        <v>51</v>
      </c>
      <c r="E119" s="201"/>
      <c r="F119" s="190" t="s">
        <v>69</v>
      </c>
      <c r="G119" s="199" t="s">
        <v>19</v>
      </c>
      <c r="H119" s="186">
        <v>585.5616</v>
      </c>
      <c r="I119" s="186">
        <f t="shared" si="2"/>
        <v>538.71667200000002</v>
      </c>
    </row>
    <row r="120" spans="1:9" s="1" customFormat="1" ht="18" customHeight="1" thickBot="1" x14ac:dyDescent="0.3">
      <c r="A120" s="38">
        <v>8</v>
      </c>
      <c r="B120" s="63" t="s">
        <v>115</v>
      </c>
      <c r="C120" s="48"/>
      <c r="D120" s="44" t="s">
        <v>51</v>
      </c>
      <c r="E120" s="8"/>
      <c r="F120" s="48" t="s">
        <v>25</v>
      </c>
      <c r="G120" s="58" t="s">
        <v>19</v>
      </c>
      <c r="H120" s="95">
        <v>565.68960000000004</v>
      </c>
      <c r="I120" s="95">
        <f t="shared" si="2"/>
        <v>520.43443200000002</v>
      </c>
    </row>
    <row r="121" spans="1:9" s="1" customFormat="1" ht="18" customHeight="1" thickBot="1" x14ac:dyDescent="0.3">
      <c r="A121" s="3"/>
      <c r="B121" s="224" t="s">
        <v>47</v>
      </c>
      <c r="C121" s="225"/>
      <c r="D121" s="225"/>
      <c r="E121" s="225"/>
      <c r="F121" s="225"/>
      <c r="G121" s="225"/>
      <c r="H121" s="97"/>
      <c r="I121" s="97"/>
    </row>
    <row r="122" spans="1:9" s="1" customFormat="1" ht="17.25" customHeight="1" x14ac:dyDescent="0.25">
      <c r="A122" s="38">
        <v>1</v>
      </c>
      <c r="B122" s="26" t="s">
        <v>94</v>
      </c>
      <c r="C122" s="48"/>
      <c r="D122" s="7">
        <v>45</v>
      </c>
      <c r="E122" s="7"/>
      <c r="F122" s="48" t="s">
        <v>25</v>
      </c>
      <c r="G122" s="56" t="s">
        <v>19</v>
      </c>
      <c r="H122" s="88">
        <v>512.69760000000008</v>
      </c>
      <c r="I122" s="88">
        <f t="shared" si="2"/>
        <v>471.68179200000009</v>
      </c>
    </row>
    <row r="123" spans="1:9" s="1" customFormat="1" ht="18" customHeight="1" x14ac:dyDescent="0.25">
      <c r="A123" s="38">
        <v>2</v>
      </c>
      <c r="B123" s="26" t="s">
        <v>95</v>
      </c>
      <c r="C123" s="48" t="s">
        <v>42</v>
      </c>
      <c r="D123" s="16">
        <v>45</v>
      </c>
      <c r="E123" s="7"/>
      <c r="F123" s="48" t="s">
        <v>25</v>
      </c>
      <c r="G123" s="56" t="s">
        <v>19</v>
      </c>
      <c r="H123" s="88">
        <v>429.23519999999996</v>
      </c>
      <c r="I123" s="88">
        <f t="shared" si="2"/>
        <v>394.89638400000001</v>
      </c>
    </row>
    <row r="124" spans="1:9" s="1" customFormat="1" ht="18" customHeight="1" x14ac:dyDescent="0.25">
      <c r="A124" s="38">
        <v>3</v>
      </c>
      <c r="B124" s="30" t="s">
        <v>96</v>
      </c>
      <c r="C124" s="48"/>
      <c r="D124" s="16">
        <v>20</v>
      </c>
      <c r="E124" s="7"/>
      <c r="F124" s="49" t="s">
        <v>25</v>
      </c>
      <c r="G124" s="58" t="s">
        <v>19</v>
      </c>
      <c r="H124" s="88">
        <v>394.79040000000003</v>
      </c>
      <c r="I124" s="88">
        <f t="shared" si="2"/>
        <v>363.20716800000002</v>
      </c>
    </row>
    <row r="125" spans="1:9" s="1" customFormat="1" ht="18" customHeight="1" thickBot="1" x14ac:dyDescent="0.3">
      <c r="A125" s="38">
        <v>4</v>
      </c>
      <c r="B125" s="30" t="s">
        <v>87</v>
      </c>
      <c r="C125" s="48"/>
      <c r="D125" s="16">
        <v>20</v>
      </c>
      <c r="E125" s="7"/>
      <c r="F125" s="49" t="s">
        <v>20</v>
      </c>
      <c r="G125" s="58" t="s">
        <v>19</v>
      </c>
      <c r="H125" s="95">
        <v>344.44800000000004</v>
      </c>
      <c r="I125" s="95">
        <f t="shared" si="2"/>
        <v>316.89216000000005</v>
      </c>
    </row>
    <row r="126" spans="1:9" s="1" customFormat="1" ht="18" customHeight="1" thickBot="1" x14ac:dyDescent="0.3">
      <c r="A126" s="3"/>
      <c r="B126" s="224" t="s">
        <v>29</v>
      </c>
      <c r="C126" s="225"/>
      <c r="D126" s="225"/>
      <c r="E126" s="225"/>
      <c r="F126" s="225"/>
      <c r="G126" s="225"/>
      <c r="H126" s="97"/>
      <c r="I126" s="97"/>
    </row>
    <row r="127" spans="1:9" s="1" customFormat="1" ht="18" hidden="1" customHeight="1" x14ac:dyDescent="0.25">
      <c r="A127" s="38">
        <v>1</v>
      </c>
      <c r="B127" s="26" t="s">
        <v>141</v>
      </c>
      <c r="C127" s="48" t="s">
        <v>14</v>
      </c>
      <c r="D127" s="16">
        <v>30</v>
      </c>
      <c r="E127" s="7"/>
      <c r="F127" s="46" t="s">
        <v>32</v>
      </c>
      <c r="G127" s="56" t="s">
        <v>19</v>
      </c>
      <c r="H127" s="89">
        <v>231.84</v>
      </c>
      <c r="I127" s="89">
        <v>231.84</v>
      </c>
    </row>
    <row r="128" spans="1:9" s="1" customFormat="1" ht="18" customHeight="1" thickBot="1" x14ac:dyDescent="0.3">
      <c r="A128" s="181">
        <v>2</v>
      </c>
      <c r="B128" s="196" t="s">
        <v>30</v>
      </c>
      <c r="C128" s="197" t="s">
        <v>11</v>
      </c>
      <c r="D128" s="204"/>
      <c r="E128" s="198">
        <v>20</v>
      </c>
      <c r="F128" s="205" t="s">
        <v>12</v>
      </c>
      <c r="G128" s="199" t="s">
        <v>19</v>
      </c>
      <c r="H128" s="206">
        <v>453.08160000000004</v>
      </c>
      <c r="I128" s="206">
        <f t="shared" ref="I128:I163" si="3">H128*0.92</f>
        <v>416.83507200000003</v>
      </c>
    </row>
    <row r="129" spans="1:9" s="1" customFormat="1" ht="18" customHeight="1" thickBot="1" x14ac:dyDescent="0.3">
      <c r="A129" s="100"/>
      <c r="B129" s="224" t="s">
        <v>31</v>
      </c>
      <c r="C129" s="225"/>
      <c r="D129" s="225"/>
      <c r="E129" s="225"/>
      <c r="F129" s="225"/>
      <c r="G129" s="234"/>
      <c r="H129" s="97"/>
      <c r="I129" s="97"/>
    </row>
    <row r="130" spans="1:9" s="1" customFormat="1" ht="18" customHeight="1" x14ac:dyDescent="0.25">
      <c r="A130" s="39">
        <v>1</v>
      </c>
      <c r="B130" s="40" t="s">
        <v>108</v>
      </c>
      <c r="C130" s="47" t="s">
        <v>14</v>
      </c>
      <c r="D130" s="76">
        <v>30</v>
      </c>
      <c r="E130" s="77"/>
      <c r="F130" s="60" t="s">
        <v>109</v>
      </c>
      <c r="G130" s="92" t="s">
        <v>33</v>
      </c>
      <c r="H130" s="88">
        <v>174.87360000000001</v>
      </c>
      <c r="I130" s="88">
        <f t="shared" si="3"/>
        <v>160.883712</v>
      </c>
    </row>
    <row r="131" spans="1:9" s="1" customFormat="1" ht="18" customHeight="1" x14ac:dyDescent="0.25">
      <c r="A131" s="24">
        <v>2</v>
      </c>
      <c r="B131" s="41" t="s">
        <v>123</v>
      </c>
      <c r="C131" s="46" t="s">
        <v>14</v>
      </c>
      <c r="D131" s="78">
        <v>30</v>
      </c>
      <c r="E131" s="79"/>
      <c r="F131" s="59" t="s">
        <v>109</v>
      </c>
      <c r="G131" s="58" t="s">
        <v>33</v>
      </c>
      <c r="H131" s="88">
        <v>135.12959999999998</v>
      </c>
      <c r="I131" s="88">
        <f t="shared" si="3"/>
        <v>124.31923199999999</v>
      </c>
    </row>
    <row r="132" spans="1:9" s="1" customFormat="1" ht="18" customHeight="1" x14ac:dyDescent="0.25">
      <c r="A132" s="24">
        <v>3</v>
      </c>
      <c r="B132" s="41" t="s">
        <v>129</v>
      </c>
      <c r="C132" s="46" t="s">
        <v>38</v>
      </c>
      <c r="D132" s="78">
        <v>25</v>
      </c>
      <c r="E132" s="79"/>
      <c r="F132" s="59" t="s">
        <v>12</v>
      </c>
      <c r="G132" s="58" t="s">
        <v>33</v>
      </c>
      <c r="H132" s="88">
        <v>189.44640000000001</v>
      </c>
      <c r="I132" s="88">
        <f t="shared" si="3"/>
        <v>174.29068800000002</v>
      </c>
    </row>
    <row r="133" spans="1:9" s="1" customFormat="1" ht="18" customHeight="1" x14ac:dyDescent="0.25">
      <c r="A133" s="24">
        <v>4</v>
      </c>
      <c r="B133" s="41" t="s">
        <v>130</v>
      </c>
      <c r="C133" s="46" t="s">
        <v>38</v>
      </c>
      <c r="D133" s="78">
        <v>25</v>
      </c>
      <c r="E133" s="79"/>
      <c r="F133" s="59" t="s">
        <v>12</v>
      </c>
      <c r="G133" s="58" t="s">
        <v>33</v>
      </c>
      <c r="H133" s="88">
        <v>225.21599999999998</v>
      </c>
      <c r="I133" s="88">
        <f t="shared" si="3"/>
        <v>207.19871999999998</v>
      </c>
    </row>
    <row r="134" spans="1:9" s="1" customFormat="1" ht="18" customHeight="1" x14ac:dyDescent="0.25">
      <c r="A134" s="24">
        <v>5</v>
      </c>
      <c r="B134" s="41" t="s">
        <v>126</v>
      </c>
      <c r="C134" s="46" t="s">
        <v>14</v>
      </c>
      <c r="D134" s="78">
        <v>20</v>
      </c>
      <c r="E134" s="79"/>
      <c r="F134" s="59" t="s">
        <v>32</v>
      </c>
      <c r="G134" s="56" t="s">
        <v>33</v>
      </c>
      <c r="H134" s="88">
        <v>92.736000000000004</v>
      </c>
      <c r="I134" s="88">
        <f t="shared" si="3"/>
        <v>85.317120000000003</v>
      </c>
    </row>
    <row r="135" spans="1:9" s="1" customFormat="1" ht="18" customHeight="1" x14ac:dyDescent="0.25">
      <c r="A135" s="24">
        <v>6</v>
      </c>
      <c r="B135" s="41" t="s">
        <v>136</v>
      </c>
      <c r="C135" s="46" t="s">
        <v>16</v>
      </c>
      <c r="D135" s="78">
        <v>20</v>
      </c>
      <c r="E135" s="79"/>
      <c r="F135" s="59" t="s">
        <v>22</v>
      </c>
      <c r="G135" s="56" t="s">
        <v>33</v>
      </c>
      <c r="H135" s="88">
        <v>112.60799999999999</v>
      </c>
      <c r="I135" s="88">
        <f t="shared" si="3"/>
        <v>103.59935999999999</v>
      </c>
    </row>
    <row r="136" spans="1:9" s="1" customFormat="1" ht="18" customHeight="1" x14ac:dyDescent="0.25">
      <c r="A136" s="24">
        <v>7</v>
      </c>
      <c r="B136" s="41" t="s">
        <v>124</v>
      </c>
      <c r="C136" s="46" t="s">
        <v>14</v>
      </c>
      <c r="D136" s="78">
        <v>30</v>
      </c>
      <c r="E136" s="79"/>
      <c r="F136" s="59" t="s">
        <v>32</v>
      </c>
      <c r="G136" s="56" t="s">
        <v>33</v>
      </c>
      <c r="H136" s="88">
        <v>116.58240000000001</v>
      </c>
      <c r="I136" s="88">
        <f t="shared" si="3"/>
        <v>107.25580800000002</v>
      </c>
    </row>
    <row r="137" spans="1:9" s="1" customFormat="1" ht="18" customHeight="1" x14ac:dyDescent="0.25">
      <c r="A137" s="24">
        <v>8</v>
      </c>
      <c r="B137" s="41" t="s">
        <v>125</v>
      </c>
      <c r="C137" s="46" t="s">
        <v>16</v>
      </c>
      <c r="D137" s="78"/>
      <c r="E137" s="79">
        <v>20</v>
      </c>
      <c r="F137" s="59" t="s">
        <v>22</v>
      </c>
      <c r="G137" s="56" t="s">
        <v>33</v>
      </c>
      <c r="H137" s="88">
        <v>125.85600000000001</v>
      </c>
      <c r="I137" s="88">
        <f t="shared" si="3"/>
        <v>115.78752000000001</v>
      </c>
    </row>
    <row r="138" spans="1:9" s="1" customFormat="1" ht="18" customHeight="1" thickBot="1" x14ac:dyDescent="0.3">
      <c r="A138" s="161">
        <v>9</v>
      </c>
      <c r="B138" s="162" t="s">
        <v>127</v>
      </c>
      <c r="C138" s="52" t="s">
        <v>16</v>
      </c>
      <c r="D138" s="163"/>
      <c r="E138" s="164">
        <v>20</v>
      </c>
      <c r="F138" s="62" t="s">
        <v>22</v>
      </c>
      <c r="G138" s="160" t="s">
        <v>33</v>
      </c>
      <c r="H138" s="95">
        <v>135.12959999999998</v>
      </c>
      <c r="I138" s="95">
        <f t="shared" si="3"/>
        <v>124.31923199999999</v>
      </c>
    </row>
    <row r="139" spans="1:9" s="1" customFormat="1" ht="18" customHeight="1" thickBot="1" x14ac:dyDescent="0.3">
      <c r="A139" s="235" t="s">
        <v>48</v>
      </c>
      <c r="B139" s="236"/>
      <c r="C139" s="236"/>
      <c r="D139" s="236"/>
      <c r="E139" s="236"/>
      <c r="F139" s="236"/>
      <c r="G139" s="236"/>
      <c r="H139" s="107"/>
      <c r="I139" s="107"/>
    </row>
    <row r="140" spans="1:9" s="1" customFormat="1" ht="18" customHeight="1" x14ac:dyDescent="0.25">
      <c r="A140" s="64">
        <v>1</v>
      </c>
      <c r="B140" s="28" t="s">
        <v>36</v>
      </c>
      <c r="C140" s="47" t="s">
        <v>34</v>
      </c>
      <c r="D140" s="10">
        <v>40</v>
      </c>
      <c r="E140" s="79"/>
      <c r="F140" s="60" t="s">
        <v>32</v>
      </c>
      <c r="G140" s="57" t="s">
        <v>33</v>
      </c>
      <c r="H140" s="90">
        <v>377.56800000000004</v>
      </c>
      <c r="I140" s="90">
        <f t="shared" si="3"/>
        <v>347.36256000000003</v>
      </c>
    </row>
    <row r="141" spans="1:9" s="1" customFormat="1" ht="18" customHeight="1" x14ac:dyDescent="0.25">
      <c r="A141" s="24">
        <v>2</v>
      </c>
      <c r="B141" s="26" t="s">
        <v>35</v>
      </c>
      <c r="C141" s="46" t="s">
        <v>34</v>
      </c>
      <c r="D141" s="11">
        <v>40</v>
      </c>
      <c r="E141" s="79"/>
      <c r="F141" s="59" t="s">
        <v>32</v>
      </c>
      <c r="G141" s="57" t="s">
        <v>33</v>
      </c>
      <c r="H141" s="88">
        <v>311.32799999999997</v>
      </c>
      <c r="I141" s="88">
        <f t="shared" si="3"/>
        <v>286.42176000000001</v>
      </c>
    </row>
    <row r="142" spans="1:9" s="1" customFormat="1" ht="18" customHeight="1" x14ac:dyDescent="0.25">
      <c r="A142" s="64">
        <v>3</v>
      </c>
      <c r="B142" s="26" t="s">
        <v>201</v>
      </c>
      <c r="C142" s="46" t="s">
        <v>34</v>
      </c>
      <c r="D142" s="11">
        <v>40</v>
      </c>
      <c r="E142" s="79"/>
      <c r="F142" s="59" t="s">
        <v>32</v>
      </c>
      <c r="G142" s="57" t="s">
        <v>33</v>
      </c>
      <c r="H142" s="88">
        <v>205.34400000000002</v>
      </c>
      <c r="I142" s="88">
        <f t="shared" si="3"/>
        <v>188.91648000000004</v>
      </c>
    </row>
    <row r="143" spans="1:9" s="1" customFormat="1" ht="18" customHeight="1" thickBot="1" x14ac:dyDescent="0.3">
      <c r="A143" s="64">
        <v>4</v>
      </c>
      <c r="B143" s="63" t="s">
        <v>202</v>
      </c>
      <c r="C143" s="48" t="s">
        <v>34</v>
      </c>
      <c r="D143" s="16">
        <v>25</v>
      </c>
      <c r="E143" s="79"/>
      <c r="F143" s="219" t="s">
        <v>32</v>
      </c>
      <c r="G143" s="92" t="s">
        <v>33</v>
      </c>
      <c r="H143" s="108">
        <v>231.84</v>
      </c>
      <c r="I143" s="108">
        <f t="shared" si="3"/>
        <v>213.2928</v>
      </c>
    </row>
    <row r="144" spans="1:9" s="1" customFormat="1" ht="18" customHeight="1" x14ac:dyDescent="0.25">
      <c r="A144" s="17">
        <v>1</v>
      </c>
      <c r="B144" s="32" t="s">
        <v>45</v>
      </c>
      <c r="C144" s="51" t="s">
        <v>34</v>
      </c>
      <c r="D144" s="69">
        <v>15</v>
      </c>
      <c r="E144" s="18"/>
      <c r="F144" s="61" t="s">
        <v>32</v>
      </c>
      <c r="G144" s="82" t="s">
        <v>33</v>
      </c>
      <c r="H144" s="90">
        <v>233.16480000000001</v>
      </c>
      <c r="I144" s="90">
        <f t="shared" si="3"/>
        <v>214.51161600000003</v>
      </c>
    </row>
    <row r="145" spans="1:9" s="1" customFormat="1" ht="18.75" customHeight="1" thickBot="1" x14ac:dyDescent="0.3">
      <c r="A145" s="42">
        <v>2</v>
      </c>
      <c r="B145" s="33" t="s">
        <v>46</v>
      </c>
      <c r="C145" s="52" t="s">
        <v>34</v>
      </c>
      <c r="D145" s="12">
        <v>15</v>
      </c>
      <c r="E145" s="35"/>
      <c r="F145" s="62" t="s">
        <v>32</v>
      </c>
      <c r="G145" s="93" t="s">
        <v>33</v>
      </c>
      <c r="H145" s="108">
        <v>319.27680000000004</v>
      </c>
      <c r="I145" s="108">
        <f t="shared" si="3"/>
        <v>293.73465600000003</v>
      </c>
    </row>
    <row r="146" spans="1:9" s="23" customFormat="1" ht="18" customHeight="1" thickBot="1" x14ac:dyDescent="0.3">
      <c r="A146" s="155"/>
      <c r="B146" s="224" t="s">
        <v>158</v>
      </c>
      <c r="C146" s="225"/>
      <c r="D146" s="225"/>
      <c r="E146" s="225"/>
      <c r="F146" s="225"/>
      <c r="G146" s="234"/>
      <c r="H146" s="108"/>
      <c r="I146" s="108"/>
    </row>
    <row r="147" spans="1:9" s="23" customFormat="1" ht="18.75" customHeight="1" x14ac:dyDescent="0.25">
      <c r="A147" s="24">
        <v>1</v>
      </c>
      <c r="B147" s="26" t="s">
        <v>168</v>
      </c>
      <c r="C147" s="46" t="s">
        <v>159</v>
      </c>
      <c r="D147" s="156" t="s">
        <v>160</v>
      </c>
      <c r="E147" s="8"/>
      <c r="F147" s="59" t="s">
        <v>161</v>
      </c>
      <c r="G147" s="56" t="s">
        <v>19</v>
      </c>
      <c r="H147" s="168">
        <v>988.30080000000009</v>
      </c>
      <c r="I147" s="168">
        <f t="shared" si="3"/>
        <v>909.23673600000018</v>
      </c>
    </row>
    <row r="148" spans="1:9" s="23" customFormat="1" ht="18.75" x14ac:dyDescent="0.25">
      <c r="A148" s="24">
        <v>2</v>
      </c>
      <c r="B148" s="26" t="s">
        <v>195</v>
      </c>
      <c r="C148" s="46" t="s">
        <v>159</v>
      </c>
      <c r="D148" s="156" t="s">
        <v>160</v>
      </c>
      <c r="E148" s="8"/>
      <c r="F148" s="59" t="s">
        <v>161</v>
      </c>
      <c r="G148" s="56" t="s">
        <v>19</v>
      </c>
      <c r="H148" s="169">
        <v>597.0293999999999</v>
      </c>
      <c r="I148" s="169">
        <f t="shared" si="3"/>
        <v>549.26704799999993</v>
      </c>
    </row>
    <row r="149" spans="1:9" s="23" customFormat="1" ht="18.75" x14ac:dyDescent="0.25">
      <c r="A149" s="24">
        <v>3</v>
      </c>
      <c r="B149" s="26" t="s">
        <v>169</v>
      </c>
      <c r="C149" s="46" t="s">
        <v>159</v>
      </c>
      <c r="D149" s="156" t="s">
        <v>160</v>
      </c>
      <c r="E149" s="8"/>
      <c r="F149" s="59" t="s">
        <v>161</v>
      </c>
      <c r="G149" s="56" t="s">
        <v>19</v>
      </c>
      <c r="H149" s="169">
        <v>601.45920000000001</v>
      </c>
      <c r="I149" s="169">
        <f t="shared" si="3"/>
        <v>553.34246400000006</v>
      </c>
    </row>
    <row r="150" spans="1:9" s="23" customFormat="1" ht="18.75" x14ac:dyDescent="0.25">
      <c r="A150" s="24">
        <v>4</v>
      </c>
      <c r="B150" s="26" t="s">
        <v>170</v>
      </c>
      <c r="C150" s="46" t="s">
        <v>159</v>
      </c>
      <c r="D150" s="156" t="s">
        <v>160</v>
      </c>
      <c r="E150" s="8"/>
      <c r="F150" s="59" t="s">
        <v>161</v>
      </c>
      <c r="G150" s="56" t="s">
        <v>19</v>
      </c>
      <c r="H150" s="169">
        <v>782.95679999999993</v>
      </c>
      <c r="I150" s="169">
        <f t="shared" si="3"/>
        <v>720.32025599999997</v>
      </c>
    </row>
    <row r="151" spans="1:9" s="23" customFormat="1" ht="18.75" x14ac:dyDescent="0.25">
      <c r="A151" s="24">
        <v>5</v>
      </c>
      <c r="B151" s="26" t="s">
        <v>171</v>
      </c>
      <c r="C151" s="46" t="s">
        <v>159</v>
      </c>
      <c r="D151" s="156" t="s">
        <v>160</v>
      </c>
      <c r="E151" s="8"/>
      <c r="F151" s="59" t="s">
        <v>161</v>
      </c>
      <c r="G151" s="56" t="s">
        <v>19</v>
      </c>
      <c r="H151" s="169">
        <v>1165.4927999999998</v>
      </c>
      <c r="I151" s="169">
        <f t="shared" si="3"/>
        <v>1072.2533759999999</v>
      </c>
    </row>
    <row r="152" spans="1:9" s="1" customFormat="1" ht="18" customHeight="1" x14ac:dyDescent="0.25">
      <c r="A152" s="188">
        <v>6</v>
      </c>
      <c r="B152" s="182" t="s">
        <v>172</v>
      </c>
      <c r="C152" s="183" t="s">
        <v>159</v>
      </c>
      <c r="D152" s="200" t="s">
        <v>160</v>
      </c>
      <c r="E152" s="201"/>
      <c r="F152" s="202" t="s">
        <v>161</v>
      </c>
      <c r="G152" s="203" t="s">
        <v>19</v>
      </c>
      <c r="H152" s="186">
        <v>517.99680000000001</v>
      </c>
      <c r="I152" s="186">
        <f t="shared" si="3"/>
        <v>476.55705600000005</v>
      </c>
    </row>
    <row r="153" spans="1:9" s="23" customFormat="1" ht="18.75" x14ac:dyDescent="0.25">
      <c r="A153" s="24">
        <v>8</v>
      </c>
      <c r="B153" s="26" t="s">
        <v>173</v>
      </c>
      <c r="C153" s="46" t="s">
        <v>159</v>
      </c>
      <c r="D153" s="156" t="s">
        <v>160</v>
      </c>
      <c r="E153" s="8"/>
      <c r="F153" s="59" t="s">
        <v>161</v>
      </c>
      <c r="G153" s="56" t="s">
        <v>19</v>
      </c>
      <c r="H153" s="169">
        <v>797.52960000000007</v>
      </c>
      <c r="I153" s="169">
        <f t="shared" si="3"/>
        <v>733.72723200000007</v>
      </c>
    </row>
    <row r="154" spans="1:9" s="23" customFormat="1" ht="18.75" x14ac:dyDescent="0.25">
      <c r="A154" s="24">
        <v>9</v>
      </c>
      <c r="B154" s="26" t="s">
        <v>174</v>
      </c>
      <c r="C154" s="46" t="s">
        <v>159</v>
      </c>
      <c r="D154" s="156" t="s">
        <v>160</v>
      </c>
      <c r="E154" s="8"/>
      <c r="F154" s="59" t="s">
        <v>161</v>
      </c>
      <c r="G154" s="56" t="s">
        <v>19</v>
      </c>
      <c r="H154" s="169">
        <v>932.67989999999998</v>
      </c>
      <c r="I154" s="169">
        <f t="shared" si="3"/>
        <v>858.06550800000002</v>
      </c>
    </row>
    <row r="155" spans="1:9" s="23" customFormat="1" ht="18.75" x14ac:dyDescent="0.25">
      <c r="A155" s="24">
        <v>10</v>
      </c>
      <c r="B155" s="26" t="s">
        <v>175</v>
      </c>
      <c r="C155" s="46" t="s">
        <v>159</v>
      </c>
      <c r="D155" s="156" t="s">
        <v>160</v>
      </c>
      <c r="E155" s="8"/>
      <c r="F155" s="59" t="s">
        <v>161</v>
      </c>
      <c r="G155" s="56" t="s">
        <v>19</v>
      </c>
      <c r="H155" s="169">
        <v>805.47839999999997</v>
      </c>
      <c r="I155" s="169">
        <f t="shared" si="3"/>
        <v>741.04012799999998</v>
      </c>
    </row>
    <row r="156" spans="1:9" s="23" customFormat="1" ht="18.75" x14ac:dyDescent="0.25">
      <c r="A156" s="24">
        <v>11</v>
      </c>
      <c r="B156" s="26" t="s">
        <v>176</v>
      </c>
      <c r="C156" s="46" t="s">
        <v>159</v>
      </c>
      <c r="D156" s="156" t="s">
        <v>160</v>
      </c>
      <c r="E156" s="8"/>
      <c r="F156" s="59" t="s">
        <v>161</v>
      </c>
      <c r="G156" s="56" t="s">
        <v>19</v>
      </c>
      <c r="H156" s="169">
        <v>996.95339999999987</v>
      </c>
      <c r="I156" s="169">
        <f t="shared" si="3"/>
        <v>917.19712799999991</v>
      </c>
    </row>
    <row r="157" spans="1:9" s="1" customFormat="1" ht="18.75" x14ac:dyDescent="0.25">
      <c r="A157" s="24">
        <v>12</v>
      </c>
      <c r="B157" s="26" t="s">
        <v>162</v>
      </c>
      <c r="C157" s="46" t="s">
        <v>167</v>
      </c>
      <c r="D157" s="156" t="s">
        <v>163</v>
      </c>
      <c r="E157" s="8"/>
      <c r="F157" s="59" t="s">
        <v>69</v>
      </c>
      <c r="G157" s="56" t="s">
        <v>19</v>
      </c>
      <c r="H157" s="169">
        <v>985.52699999999993</v>
      </c>
      <c r="I157" s="169">
        <f t="shared" si="3"/>
        <v>906.68484000000001</v>
      </c>
    </row>
    <row r="158" spans="1:9" s="23" customFormat="1" ht="18.75" x14ac:dyDescent="0.25">
      <c r="A158" s="24">
        <v>13</v>
      </c>
      <c r="B158" s="26" t="s">
        <v>164</v>
      </c>
      <c r="C158" s="56" t="s">
        <v>11</v>
      </c>
      <c r="D158" s="157" t="s">
        <v>165</v>
      </c>
      <c r="E158" s="8"/>
      <c r="F158" s="59" t="s">
        <v>161</v>
      </c>
      <c r="G158" s="56" t="s">
        <v>19</v>
      </c>
      <c r="H158" s="169">
        <v>991.24019999999985</v>
      </c>
      <c r="I158" s="169">
        <f t="shared" si="3"/>
        <v>911.94098399999984</v>
      </c>
    </row>
    <row r="159" spans="1:9" s="23" customFormat="1" ht="18.75" x14ac:dyDescent="0.25">
      <c r="A159" s="24">
        <v>14</v>
      </c>
      <c r="B159" s="26" t="s">
        <v>177</v>
      </c>
      <c r="C159" s="56" t="s">
        <v>159</v>
      </c>
      <c r="D159" s="157" t="s">
        <v>166</v>
      </c>
      <c r="E159" s="8"/>
      <c r="F159" s="59" t="s">
        <v>161</v>
      </c>
      <c r="G159" s="56" t="s">
        <v>19</v>
      </c>
      <c r="H159" s="169">
        <v>1108.3607999999999</v>
      </c>
      <c r="I159" s="169">
        <f t="shared" si="3"/>
        <v>1019.6919359999999</v>
      </c>
    </row>
    <row r="160" spans="1:9" s="23" customFormat="1" ht="18.75" x14ac:dyDescent="0.25">
      <c r="A160" s="24">
        <v>15</v>
      </c>
      <c r="B160" s="26" t="s">
        <v>178</v>
      </c>
      <c r="C160" s="56" t="s">
        <v>159</v>
      </c>
      <c r="D160" s="157" t="s">
        <v>166</v>
      </c>
      <c r="E160" s="8"/>
      <c r="F160" s="59" t="s">
        <v>161</v>
      </c>
      <c r="G160" s="56" t="s">
        <v>19</v>
      </c>
      <c r="H160" s="169">
        <v>1106.9324999999999</v>
      </c>
      <c r="I160" s="169">
        <f t="shared" si="3"/>
        <v>1018.3779</v>
      </c>
    </row>
    <row r="161" spans="1:9" s="23" customFormat="1" ht="18.75" x14ac:dyDescent="0.25">
      <c r="A161" s="24">
        <v>16</v>
      </c>
      <c r="B161" s="26" t="s">
        <v>199</v>
      </c>
      <c r="C161" s="56" t="s">
        <v>11</v>
      </c>
      <c r="D161" s="157" t="s">
        <v>166</v>
      </c>
      <c r="E161" s="8"/>
      <c r="F161" s="59" t="s">
        <v>161</v>
      </c>
      <c r="G161" s="56" t="s">
        <v>19</v>
      </c>
      <c r="H161" s="169">
        <v>1112.6456999999998</v>
      </c>
      <c r="I161" s="169">
        <f t="shared" si="3"/>
        <v>1023.6340439999999</v>
      </c>
    </row>
    <row r="162" spans="1:9" s="1" customFormat="1" ht="18.75" x14ac:dyDescent="0.25">
      <c r="A162" s="125">
        <v>17</v>
      </c>
      <c r="B162" s="111" t="s">
        <v>179</v>
      </c>
      <c r="C162" s="115" t="s">
        <v>159</v>
      </c>
      <c r="D162" s="154" t="s">
        <v>165</v>
      </c>
      <c r="E162" s="113"/>
      <c r="F162" s="218" t="s">
        <v>69</v>
      </c>
      <c r="G162" s="115" t="s">
        <v>19</v>
      </c>
      <c r="H162" s="116">
        <v>740.56320000000005</v>
      </c>
      <c r="I162" s="116">
        <f t="shared" si="3"/>
        <v>681.31814400000007</v>
      </c>
    </row>
    <row r="163" spans="1:9" s="1" customFormat="1" ht="19.5" thickBot="1" x14ac:dyDescent="0.3">
      <c r="A163" s="24">
        <v>18</v>
      </c>
      <c r="B163" s="158" t="s">
        <v>180</v>
      </c>
      <c r="C163" s="56" t="s">
        <v>159</v>
      </c>
      <c r="D163" s="159" t="s">
        <v>165</v>
      </c>
      <c r="E163" s="8"/>
      <c r="F163" s="62" t="s">
        <v>69</v>
      </c>
      <c r="G163" s="160" t="s">
        <v>19</v>
      </c>
      <c r="H163" s="170">
        <v>723.34080000000006</v>
      </c>
      <c r="I163" s="170">
        <f t="shared" si="3"/>
        <v>665.47353600000008</v>
      </c>
    </row>
    <row r="164" spans="1:9" ht="21" customHeight="1" x14ac:dyDescent="0.25">
      <c r="A164" s="84" t="s">
        <v>100</v>
      </c>
      <c r="B164" s="86"/>
      <c r="C164" s="85"/>
      <c r="D164" s="86"/>
      <c r="E164" s="86"/>
      <c r="F164" s="85"/>
      <c r="G164" s="85"/>
      <c r="H164" s="96"/>
      <c r="I164" s="96"/>
    </row>
    <row r="165" spans="1:9" ht="2.25" customHeight="1" x14ac:dyDescent="0.25"/>
  </sheetData>
  <mergeCells count="26">
    <mergeCell ref="I11:I13"/>
    <mergeCell ref="B146:G146"/>
    <mergeCell ref="A139:G139"/>
    <mergeCell ref="B129:G129"/>
    <mergeCell ref="A11:A12"/>
    <mergeCell ref="F11:F13"/>
    <mergeCell ref="G11:G13"/>
    <mergeCell ref="B72:G72"/>
    <mergeCell ref="D11:E11"/>
    <mergeCell ref="D12:E12"/>
    <mergeCell ref="C11:C13"/>
    <mergeCell ref="B14:G14"/>
    <mergeCell ref="B121:G121"/>
    <mergeCell ref="H11:H13"/>
    <mergeCell ref="B112:G112"/>
    <mergeCell ref="B126:G126"/>
    <mergeCell ref="B4:G4"/>
    <mergeCell ref="B3:G3"/>
    <mergeCell ref="B42:G42"/>
    <mergeCell ref="B50:G50"/>
    <mergeCell ref="B88:G88"/>
    <mergeCell ref="B97:G97"/>
    <mergeCell ref="B11:B13"/>
    <mergeCell ref="B5:I5"/>
    <mergeCell ref="B6:I6"/>
    <mergeCell ref="B10:I10"/>
  </mergeCells>
  <pageMargins left="0.59055118110236227" right="0.23622047244094491" top="0.47244094488188981" bottom="0.35433070866141736" header="0.31496062992125984" footer="0.31496062992125984"/>
  <pageSetup paperSize="9" scale="53" fitToHeight="3" orientation="portrait" r:id="rId1"/>
  <rowBreaks count="1" manualBreakCount="1">
    <brk id="8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TestWork_Corp.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Харлан</dc:creator>
  <cp:lastModifiedBy>User-679</cp:lastModifiedBy>
  <cp:lastPrinted>2023-02-24T11:00:07Z</cp:lastPrinted>
  <dcterms:created xsi:type="dcterms:W3CDTF">2015-12-01T04:59:01Z</dcterms:created>
  <dcterms:modified xsi:type="dcterms:W3CDTF">2023-03-17T07:42:20Z</dcterms:modified>
</cp:coreProperties>
</file>